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9BECE2FB-9AAD-4C40-8B13-8069BFBB55E7}" xr6:coauthVersionLast="45" xr6:coauthVersionMax="45" xr10:uidLastSave="{00000000-0000-0000-0000-000000000000}"/>
  <bookViews>
    <workbookView xWindow="-110" yWindow="-110" windowWidth="19420" windowHeight="10420" xr2:uid="{00000000-000D-0000-FFFF-FFFF00000000}"/>
  </bookViews>
  <sheets>
    <sheet name="GRAND SUMMARY" sheetId="4" r:id="rId1"/>
    <sheet name="Bill No. 1" sheetId="9" r:id="rId2"/>
    <sheet name="BILL No.11 " sheetId="8" state="hidden" r:id="rId3"/>
    <sheet name="BILL No. 2" sheetId="1" r:id="rId4"/>
    <sheet name="BILL No. 3" sheetId="3" r:id="rId5"/>
    <sheet name="BILL No. 4" sheetId="6"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 localSheetId="1" hidden="1">#REF!</definedName>
    <definedName name="_" hidden="1">#REF!</definedName>
    <definedName name="__________">[1]Rates!$E$119</definedName>
    <definedName name="________________________________________________________cyt1">[1]Rates!$E$268</definedName>
    <definedName name="________________________________________________________hnt15">[1]Rates!$E$117</definedName>
    <definedName name="________________________________________________________hnt20">[1]Rates!$E$118</definedName>
    <definedName name="________________________________________________________hnt25">[1]Rates!$E$119</definedName>
    <definedName name="_______________________________________________________cyt1">[2]Rates!$E$271</definedName>
    <definedName name="_______________________________________________________hnt15">[2]Rates!$E$117</definedName>
    <definedName name="_______________________________________________________hnt16">[1]Rates!$E$117</definedName>
    <definedName name="_______________________________________________________hnt20">[2]Rates!$E$118</definedName>
    <definedName name="_______________________________________________________hnt21">[1]Rates!$E$118</definedName>
    <definedName name="_______________________________________________________hnt25">[2]Rates!$E$119</definedName>
    <definedName name="_______________________________________________________hnt40">[1]Rates!$E$119</definedName>
    <definedName name="______________________________________________________cyt1">[2]Rates!$E$271</definedName>
    <definedName name="______________________________________________________hnt15">[2]Rates!$E$117</definedName>
    <definedName name="______________________________________________________hnt16">[1]Rates!$E$117</definedName>
    <definedName name="______________________________________________________hnt20">[2]Rates!$E$118</definedName>
    <definedName name="______________________________________________________hnt21">[1]Rates!$E$118</definedName>
    <definedName name="______________________________________________________hnt25">[2]Rates!$E$119</definedName>
    <definedName name="______________________________________________________hnt40">[1]Rates!$E$119</definedName>
    <definedName name="_____________________________________________________cyt1">[1]Rates!$E$268</definedName>
    <definedName name="_____________________________________________________hnt15">[1]Rates!$E$117</definedName>
    <definedName name="_____________________________________________________hnt20">[1]Rates!$E$118</definedName>
    <definedName name="_____________________________________________________hnt25">[1]Rates!$E$119</definedName>
    <definedName name="____________________________________________________cyt1">[3]Rates!$E$268</definedName>
    <definedName name="____________________________________________________hnt15">[3]Rates!$E$117</definedName>
    <definedName name="____________________________________________________hnt16">[1]Rates!$E$117</definedName>
    <definedName name="____________________________________________________hnt20">[3]Rates!$E$118</definedName>
    <definedName name="____________________________________________________hnt21">[1]Rates!$E$118</definedName>
    <definedName name="____________________________________________________hnt25">[3]Rates!$E$119</definedName>
    <definedName name="____________________________________________________hnt40">[1]Rates!$E$119</definedName>
    <definedName name="___________________________________________________cyt1">[1]Rates!$E$268</definedName>
    <definedName name="___________________________________________________hnt15">[1]Rates!$E$117</definedName>
    <definedName name="___________________________________________________hnt16">[1]Rates!$E$117</definedName>
    <definedName name="___________________________________________________hnt20">[1]Rates!$E$118</definedName>
    <definedName name="___________________________________________________hnt21">[1]Rates!$E$118</definedName>
    <definedName name="___________________________________________________hnt25">[1]Rates!$E$119</definedName>
    <definedName name="___________________________________________________hnt40">[1]Rates!$E$119</definedName>
    <definedName name="__________________________________________________cyt1">[1]Rates!$E$268</definedName>
    <definedName name="__________________________________________________hnt15">[1]Rates!$E$117</definedName>
    <definedName name="__________________________________________________hnt16">[4]Rates!$E$117</definedName>
    <definedName name="__________________________________________________hnt20">[1]Rates!$E$118</definedName>
    <definedName name="__________________________________________________hnt21">[4]Rates!$E$118</definedName>
    <definedName name="__________________________________________________hnt25">[1]Rates!$E$119</definedName>
    <definedName name="__________________________________________________hnt40">[4]Rates!$E$119</definedName>
    <definedName name="_________________________________________________cyt1">[1]Rates!$E$268</definedName>
    <definedName name="_________________________________________________hnt15">[1]Rates!$E$117</definedName>
    <definedName name="_________________________________________________hnt16">[1]Rates!$E$117</definedName>
    <definedName name="_________________________________________________hnt20">[1]Rates!$E$118</definedName>
    <definedName name="_________________________________________________hnt21">[1]Rates!$E$118</definedName>
    <definedName name="_________________________________________________hnt25">[1]Rates!$E$119</definedName>
    <definedName name="_________________________________________________hnt40">[1]Rates!$E$119</definedName>
    <definedName name="________________________________________________cyt1">[1]Rates!$E$268</definedName>
    <definedName name="________________________________________________hnt15">[1]Rates!$E$117</definedName>
    <definedName name="________________________________________________hnt16">[1]Rates!$E$117</definedName>
    <definedName name="________________________________________________hnt20">[1]Rates!$E$118</definedName>
    <definedName name="________________________________________________hnt21">[1]Rates!$E$118</definedName>
    <definedName name="________________________________________________hnt25">[1]Rates!$E$119</definedName>
    <definedName name="________________________________________________hnt40">[1]Rates!$E$119</definedName>
    <definedName name="_______________________________________________cyt1">[1]Rates!$E$268</definedName>
    <definedName name="_______________________________________________hnt15">[1]Rates!$E$117</definedName>
    <definedName name="_______________________________________________hnt16">[4]Rates!$E$117</definedName>
    <definedName name="_______________________________________________hnt20">[1]Rates!$E$118</definedName>
    <definedName name="_______________________________________________hnt21">[4]Rates!$E$118</definedName>
    <definedName name="_______________________________________________hnt25">[1]Rates!$E$119</definedName>
    <definedName name="_______________________________________________hnt40">[4]Rates!$E$119</definedName>
    <definedName name="______________________________________________cyt1">[1]Rates!$E$268</definedName>
    <definedName name="______________________________________________hnt15">[1]Rates!$E$117</definedName>
    <definedName name="______________________________________________hnt16">[1]Rates!$E$117</definedName>
    <definedName name="______________________________________________hnt20">[1]Rates!$E$118</definedName>
    <definedName name="______________________________________________hnt21">[1]Rates!$E$118</definedName>
    <definedName name="______________________________________________hnt25">[1]Rates!$E$119</definedName>
    <definedName name="______________________________________________hnt40">[1]Rates!$E$119</definedName>
    <definedName name="_____________________________________________cyt1">[1]Rates!$E$268</definedName>
    <definedName name="_____________________________________________hnt15">[1]Rates!$E$117</definedName>
    <definedName name="_____________________________________________hnt16">[1]Rates!$E$117</definedName>
    <definedName name="_____________________________________________hnt20">[1]Rates!$E$118</definedName>
    <definedName name="_____________________________________________hnt21">[1]Rates!$E$118</definedName>
    <definedName name="_____________________________________________hnt25">[1]Rates!$E$119</definedName>
    <definedName name="_____________________________________________hnt40">[1]Rates!$E$119</definedName>
    <definedName name="____________________________________________cyt1">[1]Rates!$E$268</definedName>
    <definedName name="____________________________________________hnt15">[1]Rates!$E$117</definedName>
    <definedName name="____________________________________________hnt16">[5]Rates!$E$117</definedName>
    <definedName name="____________________________________________hnt20">[1]Rates!$E$118</definedName>
    <definedName name="____________________________________________hnt21">[5]Rates!$E$118</definedName>
    <definedName name="____________________________________________hnt25">[1]Rates!$E$119</definedName>
    <definedName name="____________________________________________hnt40">[5]Rates!$E$119</definedName>
    <definedName name="___________________________________________cyt1">[1]Rates!$E$268</definedName>
    <definedName name="___________________________________________hnt15">[1]Rates!$E$117</definedName>
    <definedName name="___________________________________________hnt16">[1]Rates!$E$117</definedName>
    <definedName name="___________________________________________hnt20">[1]Rates!$E$118</definedName>
    <definedName name="___________________________________________hnt21">[1]Rates!$E$118</definedName>
    <definedName name="___________________________________________hnt25">[1]Rates!$E$119</definedName>
    <definedName name="___________________________________________hnt40">[1]Rates!$E$119</definedName>
    <definedName name="__________________________________________cyt1">[1]Rates!$E$268</definedName>
    <definedName name="__________________________________________hnt15">[1]Rates!$E$117</definedName>
    <definedName name="__________________________________________hnt16">[1]Rates!$E$117</definedName>
    <definedName name="__________________________________________hnt20">[1]Rates!$E$118</definedName>
    <definedName name="__________________________________________hnt21">[1]Rates!$E$118</definedName>
    <definedName name="__________________________________________hnt25">[1]Rates!$E$119</definedName>
    <definedName name="__________________________________________hnt40">[1]Rates!$E$119</definedName>
    <definedName name="_________________________________________cyt1">[1]Rates!$E$268</definedName>
    <definedName name="_________________________________________hnt15">[1]Rates!$E$117</definedName>
    <definedName name="_________________________________________hnt16">[1]Rates!$E$117</definedName>
    <definedName name="_________________________________________hnt20">[1]Rates!$E$118</definedName>
    <definedName name="_________________________________________hnt21">[1]Rates!$E$118</definedName>
    <definedName name="_________________________________________hnt25">[1]Rates!$E$119</definedName>
    <definedName name="_________________________________________hnt40">[1]Rates!$E$119</definedName>
    <definedName name="________________________________________cyt1">[1]Rates!$E$268</definedName>
    <definedName name="________________________________________hnt15">[1]Rates!$E$117</definedName>
    <definedName name="________________________________________hnt16">[1]Rates!$E$117</definedName>
    <definedName name="________________________________________hnt20">[1]Rates!$E$118</definedName>
    <definedName name="________________________________________hnt21">[1]Rates!$E$118</definedName>
    <definedName name="________________________________________hnt25">[1]Rates!$E$119</definedName>
    <definedName name="________________________________________hnt40">[1]Rates!$E$119</definedName>
    <definedName name="_______________________________________cyt1">[1]Rates!$E$268</definedName>
    <definedName name="_______________________________________hnt15">[1]Rates!$E$117</definedName>
    <definedName name="_______________________________________hnt16">[1]Rates!$E$117</definedName>
    <definedName name="_______________________________________hnt20">[1]Rates!$E$118</definedName>
    <definedName name="_______________________________________hnt21">[1]Rates!$E$118</definedName>
    <definedName name="_______________________________________hnt25">[1]Rates!$E$119</definedName>
    <definedName name="_______________________________________hnt40">[1]Rates!$E$119</definedName>
    <definedName name="______________________________________cyt1">[1]Rates!$E$268</definedName>
    <definedName name="______________________________________hnt15">[1]Rates!$E$117</definedName>
    <definedName name="______________________________________hnt16">[6]Rates!$E$117</definedName>
    <definedName name="______________________________________hnt20">[1]Rates!$E$118</definedName>
    <definedName name="______________________________________hnt21">[6]Rates!$E$118</definedName>
    <definedName name="______________________________________hnt25">[1]Rates!$E$119</definedName>
    <definedName name="______________________________________hnt40">[6]Rates!$E$119</definedName>
    <definedName name="_____________________________________cyt1">[1]Rates!$E$268</definedName>
    <definedName name="_____________________________________hnt15">[1]Rates!$E$117</definedName>
    <definedName name="_____________________________________hnt16">[1]Rates!$E$117</definedName>
    <definedName name="_____________________________________hnt20">[1]Rates!$E$118</definedName>
    <definedName name="_____________________________________hnt21">[1]Rates!$E$118</definedName>
    <definedName name="_____________________________________hnt25">[1]Rates!$E$119</definedName>
    <definedName name="_____________________________________hnt40">[1]Rates!$E$119</definedName>
    <definedName name="____________________________________cyt1">[1]Rates!$E$268</definedName>
    <definedName name="____________________________________hnt15">[1]Rates!$E$117</definedName>
    <definedName name="____________________________________hnt16">[1]Rates!$E$117</definedName>
    <definedName name="____________________________________hnt20">[1]Rates!$E$118</definedName>
    <definedName name="____________________________________hnt21">[1]Rates!$E$118</definedName>
    <definedName name="____________________________________hnt25">[1]Rates!$E$119</definedName>
    <definedName name="____________________________________hnt40">[1]Rates!$E$119</definedName>
    <definedName name="___________________________________cyt1">[1]Rates!$E$268</definedName>
    <definedName name="___________________________________hnt15">[1]Rates!$E$117</definedName>
    <definedName name="___________________________________hnt16">[3]Rates!$E$117</definedName>
    <definedName name="___________________________________hnt20">[1]Rates!$E$118</definedName>
    <definedName name="___________________________________hnt21">[3]Rates!$E$118</definedName>
    <definedName name="___________________________________hnt25">[1]Rates!$E$119</definedName>
    <definedName name="___________________________________hnt40">[3]Rates!$E$119</definedName>
    <definedName name="__________________________________cyt1">[1]Rates!$E$268</definedName>
    <definedName name="__________________________________hnt15">[1]Rates!$E$117</definedName>
    <definedName name="__________________________________hnt16">[1]Rates!$E$117</definedName>
    <definedName name="__________________________________hnt20">[1]Rates!$E$118</definedName>
    <definedName name="__________________________________hnt21">[1]Rates!$E$118</definedName>
    <definedName name="__________________________________hnt25">[1]Rates!$E$119</definedName>
    <definedName name="__________________________________hnt40">[1]Rates!$E$119</definedName>
    <definedName name="_________________________________cyt1">[1]Rates!$E$268</definedName>
    <definedName name="_________________________________hnt15">[1]Rates!$E$117</definedName>
    <definedName name="_________________________________hnt16">[1]Rates!$E$117</definedName>
    <definedName name="_________________________________hnt20">[1]Rates!$E$118</definedName>
    <definedName name="_________________________________hnt21">[1]Rates!$E$118</definedName>
    <definedName name="_________________________________hnt25">[1]Rates!$E$119</definedName>
    <definedName name="_________________________________hnt40">[1]Rates!$E$119</definedName>
    <definedName name="________________________________cyt1">[1]Rates!$E$268</definedName>
    <definedName name="________________________________hnt15">[1]Rates!$E$117</definedName>
    <definedName name="________________________________hnt16">[4]Rates!$E$117</definedName>
    <definedName name="________________________________hnt20">[1]Rates!$E$118</definedName>
    <definedName name="________________________________hnt21">[4]Rates!$E$118</definedName>
    <definedName name="________________________________hnt25">[1]Rates!$E$119</definedName>
    <definedName name="________________________________hnt40">[4]Rates!$E$119</definedName>
    <definedName name="_______________________________cyt1">[1]Rates!$E$268</definedName>
    <definedName name="_______________________________hnt15">[1]Rates!$E$117</definedName>
    <definedName name="_______________________________hnt16">[1]Rates!$E$117</definedName>
    <definedName name="_______________________________hnt20">[1]Rates!$E$118</definedName>
    <definedName name="_______________________________hnt21">[1]Rates!$E$118</definedName>
    <definedName name="_______________________________hnt25">[1]Rates!$E$119</definedName>
    <definedName name="_______________________________hnt40">[1]Rates!$E$119</definedName>
    <definedName name="______________________________cyt1">[1]Rates!$E$268</definedName>
    <definedName name="______________________________hnt15">[1]Rates!$E$117</definedName>
    <definedName name="______________________________hnt16">[1]Rates!$E$117</definedName>
    <definedName name="______________________________hnt20">[1]Rates!$E$118</definedName>
    <definedName name="______________________________hnt21">[1]Rates!$E$118</definedName>
    <definedName name="______________________________hnt25">[1]Rates!$E$119</definedName>
    <definedName name="______________________________hnt40">[1]Rates!$E$119</definedName>
    <definedName name="_____________________________cyt1">[1]Rates!$E$268</definedName>
    <definedName name="_____________________________hnt15">[1]Rates!$E$117</definedName>
    <definedName name="_____________________________hnt16">[3]Rates!$E$117</definedName>
    <definedName name="_____________________________hnt20">[1]Rates!$E$118</definedName>
    <definedName name="_____________________________hnt21">[3]Rates!$E$118</definedName>
    <definedName name="_____________________________hnt25">[1]Rates!$E$119</definedName>
    <definedName name="_____________________________hnt40">[3]Rates!$E$119</definedName>
    <definedName name="____________________________cyt1">[1]Rates!$E$268</definedName>
    <definedName name="____________________________hnt15">[1]Rates!$E$117</definedName>
    <definedName name="____________________________hnt16">[1]Rates!$E$117</definedName>
    <definedName name="____________________________hnt20">[1]Rates!$E$118</definedName>
    <definedName name="____________________________hnt21">[1]Rates!$E$118</definedName>
    <definedName name="____________________________hnt25">[1]Rates!$E$119</definedName>
    <definedName name="____________________________hnt40">[1]Rates!$E$119</definedName>
    <definedName name="___________________________cyt1">[1]Rates!$E$268</definedName>
    <definedName name="___________________________hnt15">[1]Rates!$E$117</definedName>
    <definedName name="___________________________hnt16">[1]Rates!$E$117</definedName>
    <definedName name="___________________________hnt20">[1]Rates!$E$118</definedName>
    <definedName name="___________________________hnt21">[1]Rates!$E$118</definedName>
    <definedName name="___________________________hnt25">[1]Rates!$E$119</definedName>
    <definedName name="___________________________hnt40">[1]Rates!$E$119</definedName>
    <definedName name="__________________________cyt1">[1]Rates!$E$268</definedName>
    <definedName name="__________________________hnt15">[1]Rates!$E$117</definedName>
    <definedName name="__________________________hnt16">[3]Rates!$E$117</definedName>
    <definedName name="__________________________hnt20">[1]Rates!$E$118</definedName>
    <definedName name="__________________________hnt21">[3]Rates!$E$118</definedName>
    <definedName name="__________________________hnt25">[1]Rates!$E$119</definedName>
    <definedName name="__________________________hnt40">[3]Rates!$E$119</definedName>
    <definedName name="_________________________cyt1">[1]Rates!$E$268</definedName>
    <definedName name="_________________________hnt15">[1]Rates!$E$117</definedName>
    <definedName name="_________________________hnt16">[1]Rates!$E$117</definedName>
    <definedName name="_________________________hnt20">[1]Rates!$E$118</definedName>
    <definedName name="_________________________hnt21">[1]Rates!$E$118</definedName>
    <definedName name="_________________________hnt25">[1]Rates!$E$119</definedName>
    <definedName name="_________________________hnt40">[1]Rates!$E$119</definedName>
    <definedName name="________________________cyt1">[1]Rates!$E$268</definedName>
    <definedName name="________________________hnt15">[1]Rates!$E$117</definedName>
    <definedName name="________________________hnt16">[1]Rates!$E$117</definedName>
    <definedName name="________________________hnt20">[1]Rates!$E$118</definedName>
    <definedName name="________________________hnt21">[1]Rates!$E$118</definedName>
    <definedName name="________________________hnt25">[1]Rates!$E$119</definedName>
    <definedName name="________________________hnt40">[1]Rates!$E$119</definedName>
    <definedName name="_______________________cyt1">[1]Rates!$E$268</definedName>
    <definedName name="_______________________hnt15">[1]Rates!$E$117</definedName>
    <definedName name="_______________________hnt16">[3]Rates!$E$117</definedName>
    <definedName name="_______________________hnt20">[1]Rates!$E$118</definedName>
    <definedName name="_______________________hnt21">[3]Rates!$E$118</definedName>
    <definedName name="_______________________hnt25">[1]Rates!$E$119</definedName>
    <definedName name="_______________________hnt40">[3]Rates!$E$119</definedName>
    <definedName name="______________________cyt1">[1]Rates!$E$268</definedName>
    <definedName name="______________________hnt15">[1]Rates!$E$117</definedName>
    <definedName name="______________________hnt16">[1]Rates!$E$117</definedName>
    <definedName name="______________________hnt20">[1]Rates!$E$118</definedName>
    <definedName name="______________________hnt21">[1]Rates!$E$118</definedName>
    <definedName name="______________________hnt25">[1]Rates!$E$119</definedName>
    <definedName name="______________________hnt40">[1]Rates!$E$119</definedName>
    <definedName name="_____________________cyt1">[1]Rates!$E$268</definedName>
    <definedName name="_____________________hnt15">[1]Rates!$E$117</definedName>
    <definedName name="_____________________hnt16">[1]Rates!$E$117</definedName>
    <definedName name="_____________________hnt20">[1]Rates!$E$118</definedName>
    <definedName name="_____________________hnt21">[1]Rates!$E$118</definedName>
    <definedName name="_____________________hnt25">[1]Rates!$E$119</definedName>
    <definedName name="_____________________hnt40">[1]Rates!$E$119</definedName>
    <definedName name="____________________cyt1">[1]Rates!$E$268</definedName>
    <definedName name="____________________hnt15">[1]Rates!$E$117</definedName>
    <definedName name="____________________hnt16">[1]Rates!$E$117</definedName>
    <definedName name="____________________hnt20">[1]Rates!$E$118</definedName>
    <definedName name="____________________hnt21">[1]Rates!$E$118</definedName>
    <definedName name="____________________hnt25">[1]Rates!$E$119</definedName>
    <definedName name="____________________hnt40">[1]Rates!$E$119</definedName>
    <definedName name="___________________cyt1">[7]Rates!$E$268</definedName>
    <definedName name="___________________hnt15">[7]Rates!$E$117</definedName>
    <definedName name="___________________hnt16">[8]Rates!$E$117</definedName>
    <definedName name="___________________hnt20">[7]Rates!$E$118</definedName>
    <definedName name="___________________hnt21">[8]Rates!$E$118</definedName>
    <definedName name="___________________hnt25">[7]Rates!$E$119</definedName>
    <definedName name="___________________hnt40">[8]Rates!$E$119</definedName>
    <definedName name="__________________cyt1" localSheetId="1">[1]Rates!$E$268</definedName>
    <definedName name="__________________cyt1" localSheetId="2">[1]Rates!$E$268</definedName>
    <definedName name="__________________cyt1">[1]Rates!$E$268</definedName>
    <definedName name="__________________hnt15" localSheetId="1">[1]Rates!$E$117</definedName>
    <definedName name="__________________hnt15" localSheetId="2">[1]Rates!$E$117</definedName>
    <definedName name="__________________hnt15">[1]Rates!$E$117</definedName>
    <definedName name="__________________hnt16">[8]Rates!$E$117</definedName>
    <definedName name="__________________hnt20" localSheetId="1">[1]Rates!$E$118</definedName>
    <definedName name="__________________hnt20" localSheetId="2">[1]Rates!$E$118</definedName>
    <definedName name="__________________hnt20">[1]Rates!$E$118</definedName>
    <definedName name="__________________hnt21">[8]Rates!$E$118</definedName>
    <definedName name="__________________hnt25" localSheetId="1">[1]Rates!$E$119</definedName>
    <definedName name="__________________hnt25" localSheetId="2">[1]Rates!$E$119</definedName>
    <definedName name="__________________hnt25">[1]Rates!$E$119</definedName>
    <definedName name="__________________hnt40">[8]Rates!$E$119</definedName>
    <definedName name="_________________cyt1" localSheetId="1">[1]Rates!$E$268</definedName>
    <definedName name="_________________cyt1" localSheetId="2">[1]Rates!$E$268</definedName>
    <definedName name="_________________cyt1">[1]Rates!$E$268</definedName>
    <definedName name="_________________hnt15" localSheetId="1">[1]Rates!$E$117</definedName>
    <definedName name="_________________hnt15" localSheetId="2">[1]Rates!$E$117</definedName>
    <definedName name="_________________hnt15">[1]Rates!$E$117</definedName>
    <definedName name="_________________hnt16">[8]Rates!$E$117</definedName>
    <definedName name="_________________hnt20" localSheetId="1">[1]Rates!$E$118</definedName>
    <definedName name="_________________hnt20" localSheetId="2">[1]Rates!$E$118</definedName>
    <definedName name="_________________hnt20">[1]Rates!$E$118</definedName>
    <definedName name="_________________hnt21">[8]Rates!$E$118</definedName>
    <definedName name="_________________hnt25" localSheetId="1">[1]Rates!$E$119</definedName>
    <definedName name="_________________hnt25" localSheetId="2">[1]Rates!$E$119</definedName>
    <definedName name="_________________hnt25">[1]Rates!$E$119</definedName>
    <definedName name="_________________hnt40">[8]Rates!$E$119</definedName>
    <definedName name="________________cyt1">[8]Rates!$E$268</definedName>
    <definedName name="________________hnt15">[8]Rates!$E$117</definedName>
    <definedName name="________________hnt16">[8]Rates!$E$117</definedName>
    <definedName name="________________hnt20">[8]Rates!$E$118</definedName>
    <definedName name="________________hnt21">[8]Rates!$E$118</definedName>
    <definedName name="________________hnt25">[8]Rates!$E$119</definedName>
    <definedName name="________________hnt40">[8]Rates!$E$119</definedName>
    <definedName name="_______________cyt1" localSheetId="1">[1]Rates!$E$268</definedName>
    <definedName name="_______________cyt1" localSheetId="2">[1]Rates!$E$268</definedName>
    <definedName name="_______________cyt1">[1]Rates!$E$268</definedName>
    <definedName name="_______________hnt15" localSheetId="1">[1]Rates!$E$117</definedName>
    <definedName name="_______________hnt15" localSheetId="2">[1]Rates!$E$117</definedName>
    <definedName name="_______________hnt15">[1]Rates!$E$117</definedName>
    <definedName name="_______________hnt16">[8]Rates!$E$117</definedName>
    <definedName name="_______________hnt20" localSheetId="1">[1]Rates!$E$118</definedName>
    <definedName name="_______________hnt20" localSheetId="2">[1]Rates!$E$118</definedName>
    <definedName name="_______________hnt20">[1]Rates!$E$118</definedName>
    <definedName name="_______________hnt21">[8]Rates!$E$118</definedName>
    <definedName name="_______________hnt25" localSheetId="1">[1]Rates!$E$119</definedName>
    <definedName name="_______________hnt25" localSheetId="2">[1]Rates!$E$119</definedName>
    <definedName name="_______________hnt25">[1]Rates!$E$119</definedName>
    <definedName name="_______________hnt40">[8]Rates!$E$119</definedName>
    <definedName name="______________cyt1" localSheetId="1">[1]Rates!$E$268</definedName>
    <definedName name="______________cyt1" localSheetId="2">[1]Rates!$E$268</definedName>
    <definedName name="______________cyt1">[1]Rates!$E$268</definedName>
    <definedName name="______________hnt15" localSheetId="1">[1]Rates!$E$117</definedName>
    <definedName name="______________hnt15" localSheetId="2">[1]Rates!$E$117</definedName>
    <definedName name="______________hnt15">[1]Rates!$E$117</definedName>
    <definedName name="______________hnt16">[8]Rates!$E$117</definedName>
    <definedName name="______________hnt20" localSheetId="1">[1]Rates!$E$118</definedName>
    <definedName name="______________hnt20" localSheetId="2">[1]Rates!$E$118</definedName>
    <definedName name="______________hnt20">[1]Rates!$E$118</definedName>
    <definedName name="______________hnt21">[8]Rates!$E$118</definedName>
    <definedName name="______________hnt25" localSheetId="1">[1]Rates!$E$119</definedName>
    <definedName name="______________hnt25" localSheetId="2">[1]Rates!$E$119</definedName>
    <definedName name="______________hnt25">[1]Rates!$E$119</definedName>
    <definedName name="______________hnt40">[8]Rates!$E$119</definedName>
    <definedName name="_____________cyt1" localSheetId="1">[1]Rates!$E$268</definedName>
    <definedName name="_____________cyt1" localSheetId="2">[1]Rates!$E$268</definedName>
    <definedName name="_____________cyt1">[1]Rates!$E$268</definedName>
    <definedName name="_____________hnt15" localSheetId="1">[1]Rates!$E$117</definedName>
    <definedName name="_____________hnt15" localSheetId="2">[1]Rates!$E$117</definedName>
    <definedName name="_____________hnt15">[1]Rates!$E$117</definedName>
    <definedName name="_____________hnt16">[8]Rates!$E$117</definedName>
    <definedName name="_____________hnt20" localSheetId="1">[1]Rates!$E$118</definedName>
    <definedName name="_____________hnt20" localSheetId="2">[1]Rates!$E$118</definedName>
    <definedName name="_____________hnt20">[1]Rates!$E$118</definedName>
    <definedName name="_____________hnt21">[8]Rates!$E$118</definedName>
    <definedName name="_____________hnt25" localSheetId="1">[1]Rates!$E$119</definedName>
    <definedName name="_____________hnt25" localSheetId="2">[1]Rates!$E$119</definedName>
    <definedName name="_____________hnt25">[1]Rates!$E$119</definedName>
    <definedName name="_____________hnt40">[8]Rates!$E$119</definedName>
    <definedName name="____________cyt1" localSheetId="1">[1]Rates!$E$268</definedName>
    <definedName name="____________cyt1" localSheetId="2">[1]Rates!$E$268</definedName>
    <definedName name="____________cyt1">[1]Rates!$E$268</definedName>
    <definedName name="____________hnt15" localSheetId="1">[1]Rates!$E$117</definedName>
    <definedName name="____________hnt15" localSheetId="2">[1]Rates!$E$117</definedName>
    <definedName name="____________hnt15">[1]Rates!$E$117</definedName>
    <definedName name="____________hnt16">[8]Rates!$E$117</definedName>
    <definedName name="____________hnt20" localSheetId="1">[1]Rates!$E$118</definedName>
    <definedName name="____________hnt20" localSheetId="2">[1]Rates!$E$118</definedName>
    <definedName name="____________hnt20">[1]Rates!$E$118</definedName>
    <definedName name="____________hnt21">[8]Rates!$E$118</definedName>
    <definedName name="____________hnt25" localSheetId="1">[1]Rates!$E$119</definedName>
    <definedName name="____________hnt25" localSheetId="2">[1]Rates!$E$119</definedName>
    <definedName name="____________hnt25">[1]Rates!$E$119</definedName>
    <definedName name="____________hnt40">[8]Rates!$E$119</definedName>
    <definedName name="___________cyt1" localSheetId="1">[1]Rates!$E$268</definedName>
    <definedName name="___________cyt1" localSheetId="2">[1]Rates!$E$268</definedName>
    <definedName name="___________cyt1">[1]Rates!$E$268</definedName>
    <definedName name="___________hnt15" localSheetId="1">[1]Rates!$E$117</definedName>
    <definedName name="___________hnt15" localSheetId="2">[1]Rates!$E$117</definedName>
    <definedName name="___________hnt15">[1]Rates!$E$117</definedName>
    <definedName name="___________hnt16">[8]Rates!$E$117</definedName>
    <definedName name="___________hnt20" localSheetId="1">[1]Rates!$E$118</definedName>
    <definedName name="___________hnt20" localSheetId="2">[1]Rates!$E$118</definedName>
    <definedName name="___________hnt20">[1]Rates!$E$118</definedName>
    <definedName name="___________hnt21">[8]Rates!$E$118</definedName>
    <definedName name="___________hnt25" localSheetId="1">[1]Rates!$E$119</definedName>
    <definedName name="___________hnt25" localSheetId="2">[1]Rates!$E$119</definedName>
    <definedName name="___________hnt25">[1]Rates!$E$119</definedName>
    <definedName name="___________hnt40">[8]Rates!$E$119</definedName>
    <definedName name="__________cyt1" localSheetId="1">[1]Rates!$E$268</definedName>
    <definedName name="__________cyt1" localSheetId="2">[1]Rates!$E$268</definedName>
    <definedName name="__________cyt1">[1]Rates!$E$268</definedName>
    <definedName name="__________hnt15" localSheetId="1">[1]Rates!$E$117</definedName>
    <definedName name="__________hnt15" localSheetId="2">[1]Rates!$E$117</definedName>
    <definedName name="__________hnt15">[1]Rates!$E$117</definedName>
    <definedName name="__________hnt16">[8]Rates!$E$117</definedName>
    <definedName name="__________hnt20" localSheetId="1">[1]Rates!$E$118</definedName>
    <definedName name="__________hnt20" localSheetId="2">[1]Rates!$E$118</definedName>
    <definedName name="__________hnt20">[1]Rates!$E$118</definedName>
    <definedName name="__________hnt21">[8]Rates!$E$118</definedName>
    <definedName name="__________hnt25" localSheetId="1">[1]Rates!$E$119</definedName>
    <definedName name="__________hnt25" localSheetId="2">[1]Rates!$E$119</definedName>
    <definedName name="__________hnt25">[1]Rates!$E$119</definedName>
    <definedName name="__________hnt40">[8]Rates!$E$119</definedName>
    <definedName name="_________cyt1" localSheetId="1">[1]Rates!$E$268</definedName>
    <definedName name="_________cyt1" localSheetId="2">[1]Rates!$E$268</definedName>
    <definedName name="_________cyt1">[1]Rates!$E$268</definedName>
    <definedName name="_________hnt15" localSheetId="1">[1]Rates!$E$117</definedName>
    <definedName name="_________hnt15" localSheetId="2">[1]Rates!$E$117</definedName>
    <definedName name="_________hnt15">[1]Rates!$E$117</definedName>
    <definedName name="_________hnt16">[8]Rates!$E$117</definedName>
    <definedName name="_________hnt20" localSheetId="1">[1]Rates!$E$118</definedName>
    <definedName name="_________hnt20" localSheetId="2">[1]Rates!$E$118</definedName>
    <definedName name="_________hnt20">[1]Rates!$E$118</definedName>
    <definedName name="_________hnt21">[8]Rates!$E$118</definedName>
    <definedName name="_________hnt25" localSheetId="1">[1]Rates!$E$119</definedName>
    <definedName name="_________hnt25" localSheetId="2">[1]Rates!$E$119</definedName>
    <definedName name="_________hnt25">[1]Rates!$E$119</definedName>
    <definedName name="_________hnt26">[1]Rates!$E$119</definedName>
    <definedName name="_________hnt40">[8]Rates!$E$119</definedName>
    <definedName name="________cyt1" localSheetId="1">[1]Rates!$E$268</definedName>
    <definedName name="________cyt1" localSheetId="2">[1]Rates!$E$268</definedName>
    <definedName name="________cyt1">[1]Rates!$E$268</definedName>
    <definedName name="________hnt15" localSheetId="1">[1]Rates!$E$117</definedName>
    <definedName name="________hnt15" localSheetId="2">[1]Rates!$E$117</definedName>
    <definedName name="________hnt15">[1]Rates!$E$117</definedName>
    <definedName name="________hnt16">[8]Rates!$E$117</definedName>
    <definedName name="________hnt20" localSheetId="1">[1]Rates!$E$118</definedName>
    <definedName name="________hnt20" localSheetId="2">[1]Rates!$E$118</definedName>
    <definedName name="________hnt20">[1]Rates!$E$118</definedName>
    <definedName name="________hnt21">[8]Rates!$E$118</definedName>
    <definedName name="________hnt25" localSheetId="1">[1]Rates!$E$119</definedName>
    <definedName name="________hnt25" localSheetId="2">[1]Rates!$E$119</definedName>
    <definedName name="________hnt25">[1]Rates!$E$119</definedName>
    <definedName name="________hnt40">[8]Rates!$E$119</definedName>
    <definedName name="_______bng200">[9]Rates!$E$282</definedName>
    <definedName name="_______bng250">[9]Rates!$E$283</definedName>
    <definedName name="_______cyt1" localSheetId="1">[1]Rates!$E$268</definedName>
    <definedName name="_______cyt1" localSheetId="2">[1]Rates!$E$268</definedName>
    <definedName name="_______cyt1">[1]Rates!$E$268</definedName>
    <definedName name="_______hnt15" localSheetId="1">[1]Rates!$E$117</definedName>
    <definedName name="_______hnt15" localSheetId="2">[1]Rates!$E$117</definedName>
    <definedName name="_______hnt15">[1]Rates!$E$117</definedName>
    <definedName name="_______hnt16">[8]Rates!$E$117</definedName>
    <definedName name="_______hnt20" localSheetId="1">[1]Rates!$E$118</definedName>
    <definedName name="_______hnt20" localSheetId="2">[1]Rates!$E$118</definedName>
    <definedName name="_______hnt20">[1]Rates!$E$118</definedName>
    <definedName name="_______hnt21">[8]Rates!$E$118</definedName>
    <definedName name="_______hnt25" localSheetId="1">[1]Rates!$E$119</definedName>
    <definedName name="_______hnt25" localSheetId="2">[1]Rates!$E$119</definedName>
    <definedName name="_______hnt25">[1]Rates!$E$119</definedName>
    <definedName name="_______hnt30">[4]Rates!$E$117</definedName>
    <definedName name="_______hnt40">[8]Rates!$E$119</definedName>
    <definedName name="______bng200">[9]Rates!$E$282</definedName>
    <definedName name="______bng250">[9]Rates!$E$283</definedName>
    <definedName name="______cyt1" localSheetId="1">[1]Rates!$E$268</definedName>
    <definedName name="______cyt1" localSheetId="2">[1]Rates!$E$268</definedName>
    <definedName name="______cyt1">[1]Rates!$E$268</definedName>
    <definedName name="______hnt15" localSheetId="1">[1]Rates!$E$117</definedName>
    <definedName name="______hnt15" localSheetId="2">[1]Rates!$E$117</definedName>
    <definedName name="______hnt15">[1]Rates!$E$117</definedName>
    <definedName name="______hnt16">[8]Rates!$E$117</definedName>
    <definedName name="______hnt20" localSheetId="1">[1]Rates!$E$118</definedName>
    <definedName name="______hnt20" localSheetId="2">[1]Rates!$E$118</definedName>
    <definedName name="______hnt20">[1]Rates!$E$118</definedName>
    <definedName name="______hnt21">[8]Rates!$E$118</definedName>
    <definedName name="______hnt25" localSheetId="1">[1]Rates!$E$119</definedName>
    <definedName name="______hnt25" localSheetId="2">[1]Rates!$E$119</definedName>
    <definedName name="______hnt25">[1]Rates!$E$119</definedName>
    <definedName name="______hnt30">[4]Rates!$E$117</definedName>
    <definedName name="______hnt40">[8]Rates!$E$119</definedName>
    <definedName name="_____bng200">[10]Rates!$E$282</definedName>
    <definedName name="_____bng250">[10]Rates!$E$283</definedName>
    <definedName name="_____cyt1" localSheetId="1">[1]Rates!$E$268</definedName>
    <definedName name="_____cyt1" localSheetId="2">[1]Rates!$E$268</definedName>
    <definedName name="_____cyt1">[1]Rates!$E$268</definedName>
    <definedName name="_____hn">[4]Rates!$E$117</definedName>
    <definedName name="_____hnt15" localSheetId="1">[1]Rates!$E$117</definedName>
    <definedName name="_____hnt15" localSheetId="2">[1]Rates!$E$117</definedName>
    <definedName name="_____hnt15">[1]Rates!$E$117</definedName>
    <definedName name="_____hnt16">[8]Rates!$E$117</definedName>
    <definedName name="_____hnt20" localSheetId="1">[1]Rates!$E$118</definedName>
    <definedName name="_____hnt20" localSheetId="2">[1]Rates!$E$118</definedName>
    <definedName name="_____hnt20">[1]Rates!$E$118</definedName>
    <definedName name="_____hnt21">[8]Rates!$E$118</definedName>
    <definedName name="_____hnt25" localSheetId="1">[1]Rates!$E$119</definedName>
    <definedName name="_____hnt25" localSheetId="2">[1]Rates!$E$119</definedName>
    <definedName name="_____hnt25">[1]Rates!$E$119</definedName>
    <definedName name="_____hnt30">[4]Rates!$E$117</definedName>
    <definedName name="_____hnt40">[8]Rates!$E$119</definedName>
    <definedName name="____bng200">[9]Rates!$E$282</definedName>
    <definedName name="____bng250">[9]Rates!$E$283</definedName>
    <definedName name="____cyt1" localSheetId="1">[1]Rates!$E$268</definedName>
    <definedName name="____cyt1" localSheetId="2">[1]Rates!$E$268</definedName>
    <definedName name="____cyt1">[1]Rates!$E$268</definedName>
    <definedName name="____hnt15" localSheetId="1">[1]Rates!$E$117</definedName>
    <definedName name="____hnt15" localSheetId="2">[1]Rates!$E$117</definedName>
    <definedName name="____hnt15">[1]Rates!$E$117</definedName>
    <definedName name="____hnt16">[8]Rates!$E$117</definedName>
    <definedName name="____hnt20" localSheetId="1">[1]Rates!$E$118</definedName>
    <definedName name="____hnt20" localSheetId="2">[1]Rates!$E$118</definedName>
    <definedName name="____hnt20">[1]Rates!$E$118</definedName>
    <definedName name="____hnt21">[8]Rates!$E$118</definedName>
    <definedName name="____hnt25" localSheetId="1">[1]Rates!$E$119</definedName>
    <definedName name="____hnt25" localSheetId="2">[1]Rates!$E$119</definedName>
    <definedName name="____hnt25">[1]Rates!$E$119</definedName>
    <definedName name="____hnt30">[5]Rates!$E$117</definedName>
    <definedName name="____hnt40">[8]Rates!$E$119</definedName>
    <definedName name="____PV3">[11]Rates!$E$123</definedName>
    <definedName name="___bng200">[9]Rates!$E$282</definedName>
    <definedName name="___bng250">[9]Rates!$E$283</definedName>
    <definedName name="___cyt1" localSheetId="1">[1]Rates!$E$268</definedName>
    <definedName name="___cyt1" localSheetId="2">[1]Rates!$E$268</definedName>
    <definedName name="___cyt1">[1]Rates!$E$268</definedName>
    <definedName name="___hnt15" localSheetId="1">[1]Rates!$E$117</definedName>
    <definedName name="___hnt15" localSheetId="2">[1]Rates!$E$117</definedName>
    <definedName name="___hnt15">[1]Rates!$E$117</definedName>
    <definedName name="___hnt16">[8]Rates!$E$117</definedName>
    <definedName name="___hnt20" localSheetId="1">[1]Rates!$E$118</definedName>
    <definedName name="___hnt20" localSheetId="2">[1]Rates!$E$118</definedName>
    <definedName name="___hnt20">[1]Rates!$E$118</definedName>
    <definedName name="___hnt21">[8]Rates!$E$118</definedName>
    <definedName name="___hnt25" localSheetId="1">[1]Rates!$E$119</definedName>
    <definedName name="___hnt25" localSheetId="2">[1]Rates!$E$119</definedName>
    <definedName name="___hnt25">[1]Rates!$E$119</definedName>
    <definedName name="___hnt30">[4]Rates!$E$117</definedName>
    <definedName name="___hnt40">[8]Rates!$E$119</definedName>
    <definedName name="___PV3">[11]Rates!$E$123</definedName>
    <definedName name="__bn">[9]Rates!$E$283</definedName>
    <definedName name="__bng200">[9]Rates!$E$282</definedName>
    <definedName name="__bng250">[9]Rates!$E$283</definedName>
    <definedName name="__cyt1" localSheetId="1">[1]Rates!$E$268</definedName>
    <definedName name="__cyt1" localSheetId="2">[1]Rates!$E$268</definedName>
    <definedName name="__cyt1">[1]Rates!$E$268</definedName>
    <definedName name="__hn">[4]Rates!$E$117</definedName>
    <definedName name="__hnt15" localSheetId="1">[1]Rates!$E$117</definedName>
    <definedName name="__hnt15" localSheetId="2">[1]Rates!$E$117</definedName>
    <definedName name="__hnt15">[1]Rates!$E$117</definedName>
    <definedName name="__hnt16">[8]Rates!$E$117</definedName>
    <definedName name="__hnt20" localSheetId="1">[1]Rates!$E$118</definedName>
    <definedName name="__hnt20" localSheetId="2">[1]Rates!$E$118</definedName>
    <definedName name="__hnt20">[1]Rates!$E$118</definedName>
    <definedName name="__hnt21">[8]Rates!$E$118</definedName>
    <definedName name="__hnt25" localSheetId="1">[1]Rates!$E$119</definedName>
    <definedName name="__hnt25" localSheetId="2">[1]Rates!$E$119</definedName>
    <definedName name="__hnt25">[1]Rates!$E$119</definedName>
    <definedName name="__hnt30">[4]Rates!$E$117</definedName>
    <definedName name="__hnt40">[8]Rates!$E$119</definedName>
    <definedName name="__jk">[11]Rates!$E$244</definedName>
    <definedName name="__PV3">[11]Rates!$E$123</definedName>
    <definedName name="_bbo160" localSheetId="1">[11]Rates!$E$27</definedName>
    <definedName name="_bbo160" localSheetId="2">[11]Rates!$E$27</definedName>
    <definedName name="_bbo160">[11]Rates!$E$27</definedName>
    <definedName name="_bbo200" localSheetId="1">[11]Rates!$E$28</definedName>
    <definedName name="_bbo200" localSheetId="2">[11]Rates!$E$28</definedName>
    <definedName name="_bbo200">[11]Rates!$E$28</definedName>
    <definedName name="_bgh160" localSheetId="1">[11]Rates!$E$25</definedName>
    <definedName name="_bgh160" localSheetId="2">[11]Rates!$E$25</definedName>
    <definedName name="_bgh160">[11]Rates!$E$25</definedName>
    <definedName name="_bng100" localSheetId="1">[11]Rates!$E$288</definedName>
    <definedName name="_bng100" localSheetId="2">[11]Rates!$E$288</definedName>
    <definedName name="_bng100">[11]Rates!$E$288</definedName>
    <definedName name="_bng150" localSheetId="1">[11]Rates!$E$289</definedName>
    <definedName name="_bng150" localSheetId="2">[11]Rates!$E$289</definedName>
    <definedName name="_bng150">[11]Rates!$E$289</definedName>
    <definedName name="_bng200">[12]Rates!$E$282</definedName>
    <definedName name="_bng250">[12]Rates!$E$283</definedName>
    <definedName name="_cyt1">[8]Rates!$E$268</definedName>
    <definedName name="_dwm15" localSheetId="1">[11]Rates!$E$241</definedName>
    <definedName name="_dwm15" localSheetId="2">[11]Rates!$E$241</definedName>
    <definedName name="_dwm15">[11]Rates!$E$241</definedName>
    <definedName name="_dwm25" localSheetId="1">[11]Rates!$E$242</definedName>
    <definedName name="_dwm25" localSheetId="2">[11]Rates!$E$242</definedName>
    <definedName name="_dwm25">[11]Rates!$E$242</definedName>
    <definedName name="_dwm50" localSheetId="1">[11]Rates!$E$243</definedName>
    <definedName name="_dwm50" localSheetId="2">[11]Rates!$E$243</definedName>
    <definedName name="_dwm50">[11]Rates!$E$243</definedName>
    <definedName name="_fgv100" localSheetId="1">[11]Rates!$E$208</definedName>
    <definedName name="_fgv100" localSheetId="2">[11]Rates!$E$208</definedName>
    <definedName name="_fgv100">[11]Rates!$E$208</definedName>
    <definedName name="_Fill" localSheetId="1" hidden="1">#REF!</definedName>
    <definedName name="_Fill" hidden="1">#REF!</definedName>
    <definedName name="_fuf3" localSheetId="1">[11]Rates!$E$138</definedName>
    <definedName name="_fuf3" localSheetId="2">[11]Rates!$E$138</definedName>
    <definedName name="_fuf3">[11]Rates!$E$138</definedName>
    <definedName name="_gms100" localSheetId="1">[11]Rates!$E$41</definedName>
    <definedName name="_gms100" localSheetId="2">[11]Rates!$E$41</definedName>
    <definedName name="_gms100">[11]Rates!$E$41</definedName>
    <definedName name="_gms15" localSheetId="1">[11]Rates!$E$37</definedName>
    <definedName name="_gms15" localSheetId="2">[11]Rates!$E$37</definedName>
    <definedName name="_gms15">[11]Rates!$E$37</definedName>
    <definedName name="_gms25" localSheetId="1">[11]Rates!$E$38</definedName>
    <definedName name="_gms25" localSheetId="2">[11]Rates!$E$38</definedName>
    <definedName name="_gms25">[11]Rates!$E$38</definedName>
    <definedName name="_gms40" localSheetId="1">[11]Rates!$E$39</definedName>
    <definedName name="_gms40" localSheetId="2">[11]Rates!$E$39</definedName>
    <definedName name="_gms40">[11]Rates!$E$39</definedName>
    <definedName name="_hnt15">[8]Rates!$E$117</definedName>
    <definedName name="_hnt16">[8]Rates!$E$117</definedName>
    <definedName name="_hnt20">[8]Rates!$E$118</definedName>
    <definedName name="_hnt21">[8]Rates!$E$118</definedName>
    <definedName name="_hnt25">[8]Rates!$E$119</definedName>
    <definedName name="_hnt30">[4]Rates!$E$117</definedName>
    <definedName name="_hnt40">[8]Rates!$E$119</definedName>
    <definedName name="_Key1" localSheetId="1" hidden="1">#REF!</definedName>
    <definedName name="_Key1" hidden="1">#REF!</definedName>
    <definedName name="_Key2" localSheetId="1" hidden="1">#REF!</definedName>
    <definedName name="_Key2" hidden="1">#REF!</definedName>
    <definedName name="_nk">[11]Rates!$E$241</definedName>
    <definedName name="_Order1" hidden="1">255</definedName>
    <definedName name="_Order2" hidden="1">255</definedName>
    <definedName name="_pcp200" localSheetId="1">[11]Rates!$E$51</definedName>
    <definedName name="_pcp200" localSheetId="2">[11]Rates!$E$51</definedName>
    <definedName name="_pcp200">[11]Rates!$E$51</definedName>
    <definedName name="_PV3">[11]Rates!$E$123</definedName>
    <definedName name="_pwm15" localSheetId="1">[11]Rates!$E$244</definedName>
    <definedName name="_pwm15" localSheetId="2">[11]Rates!$E$244</definedName>
    <definedName name="_pwm15">[11]Rates!$E$244</definedName>
    <definedName name="_pwm25" localSheetId="1">[11]Rates!$E$245</definedName>
    <definedName name="_pwm25" localSheetId="2">[11]Rates!$E$245</definedName>
    <definedName name="_pwm25">[11]Rates!$E$245</definedName>
    <definedName name="_pwm50" localSheetId="1">[11]Rates!$E$246</definedName>
    <definedName name="_pwm50" localSheetId="2">[11]Rates!$E$246</definedName>
    <definedName name="_pwm50">[11]Rates!$E$246</definedName>
    <definedName name="_rec2">'[13]IPC-55SUMWORK'!$A$1:$R$37</definedName>
    <definedName name="_sav25" localSheetId="1">[14]Rates!$E$220</definedName>
    <definedName name="_sav25" localSheetId="2">[14]Rates!$E$220</definedName>
    <definedName name="_sav25">[14]Rates!$E$220</definedName>
    <definedName name="_Sort" localSheetId="1" hidden="1">#REF!</definedName>
    <definedName name="_Sort" hidden="1">#REF!</definedName>
    <definedName name="_tgv100" localSheetId="1">[11]Rates!$E$220</definedName>
    <definedName name="_tgv100" localSheetId="2">[11]Rates!$E$220</definedName>
    <definedName name="_tgv100">[11]Rates!$E$220</definedName>
    <definedName name="_tgv25" localSheetId="1">[11]Rates!$E$218</definedName>
    <definedName name="_tgv25" localSheetId="2">[11]Rates!$E$218</definedName>
    <definedName name="_tgv25">[11]Rates!$E$218</definedName>
    <definedName name="_tgv40" localSheetId="1">[11]Rates!$E$219</definedName>
    <definedName name="_tgv40" localSheetId="2">[11]Rates!$E$219</definedName>
    <definedName name="_tgv40">[11]Rates!$E$219</definedName>
    <definedName name="_wmc1" localSheetId="1">[11]Rates!$E$189</definedName>
    <definedName name="_wmc1" localSheetId="2">[11]Rates!$E$189</definedName>
    <definedName name="_wmc1">[11]Rates!$E$189</definedName>
    <definedName name="a" localSheetId="1">#REF!</definedName>
    <definedName name="a">#REF!</definedName>
    <definedName name="AA" localSheetId="1">#REF!</definedName>
    <definedName name="AA">#REF!</definedName>
    <definedName name="AccountList" localSheetId="1">#REF!</definedName>
    <definedName name="AccountList">#REF!</definedName>
    <definedName name="add" localSheetId="1">[11]Rates!$J$6</definedName>
    <definedName name="add" localSheetId="2">[11]Rates!$J$6</definedName>
    <definedName name="add">[11]Rates!$J$6</definedName>
    <definedName name="bghg">[9]Rates!$E$282</definedName>
    <definedName name="bill3">'[15]Grand Summary'!#REF!</definedName>
    <definedName name="bzp" localSheetId="1">[14]Rates!$E$312</definedName>
    <definedName name="bzp" localSheetId="2">[14]Rates!$E$312</definedName>
    <definedName name="bzp">[14]Rates!$E$312</definedName>
    <definedName name="calc" localSheetId="1">'Bill No. 1'!calc</definedName>
    <definedName name="calc">calc</definedName>
    <definedName name="ccc">[4]Rates!$E$117</definedName>
    <definedName name="cmass">[8]Rates!$E$123</definedName>
    <definedName name="cock15" localSheetId="1">[11]Rates!$E$202</definedName>
    <definedName name="cock15" localSheetId="2">[11]Rates!$E$202</definedName>
    <definedName name="cock15">[11]Rates!$E$202</definedName>
    <definedName name="cock25" localSheetId="1">[11]Rates!$E$203</definedName>
    <definedName name="cock25" localSheetId="2">[11]Rates!$E$203</definedName>
    <definedName name="cock25">[11]Rates!$E$203</definedName>
    <definedName name="cock50" localSheetId="1">[11]Rates!$E$204</definedName>
    <definedName name="cock50" localSheetId="2">[11]Rates!$E$204</definedName>
    <definedName name="cock50">[11]Rates!$E$204</definedName>
    <definedName name="COST">'[16]H2O TREATMENT PLANT SITE(4.1)'!#REF!</definedName>
    <definedName name="cpier">[8]Rates!$E$126</definedName>
    <definedName name="cslab" localSheetId="1">[11]Rates!$E$124</definedName>
    <definedName name="cslab" localSheetId="2">[11]Rates!$E$124</definedName>
    <definedName name="cslab">[11]Rates!$E$124</definedName>
    <definedName name="csus">[2]Rates!$E$128</definedName>
    <definedName name="curve">[8]Rates!$E$127</definedName>
    <definedName name="cwall">[2]Rates!$E$125</definedName>
    <definedName name="cytz1" localSheetId="1">[11]Rates!$E$273</definedName>
    <definedName name="cytz1" localSheetId="2">[11]Rates!$E$273</definedName>
    <definedName name="cytz1">[11]Rates!$E$273</definedName>
    <definedName name="d">[17]Rates!$J$9</definedName>
    <definedName name="ddd">[4]Rates!$E$118</definedName>
    <definedName name="dfr">[4]Rates!$E$118</definedName>
    <definedName name="Disbursement">'[18]IPC-49SUMWORK'!$A$1:$R$37</definedName>
    <definedName name="ds" localSheetId="1" hidden="1">#REF!</definedName>
    <definedName name="ds" hidden="1">#REF!</definedName>
    <definedName name="dsdsf">[4]Rates!$E$117</definedName>
    <definedName name="e4t" localSheetId="1">'Bill No. 1'!e4t</definedName>
    <definedName name="e4t">e4t</definedName>
    <definedName name="f">[11]Rates!$J$5</definedName>
    <definedName name="f150d20" localSheetId="1">[11]Rates!$E$67</definedName>
    <definedName name="f150d20" localSheetId="2">[11]Rates!$E$67</definedName>
    <definedName name="f150d20">[11]Rates!$E$67</definedName>
    <definedName name="fact" localSheetId="1">#REF!</definedName>
    <definedName name="fact">#REF!</definedName>
    <definedName name="fczt" localSheetId="1">[11]Rates!$E$264</definedName>
    <definedName name="fczt" localSheetId="2">[11]Rates!$E$264</definedName>
    <definedName name="fczt">[11]Rates!$E$264</definedName>
    <definedName name="ff">[1]Rates!$E$268</definedName>
    <definedName name="fggf">[9]Rates!$E$283</definedName>
    <definedName name="fine1">[8]Rates!$E$137</definedName>
    <definedName name="fine2" localSheetId="1">[11]Rates!$E$135</definedName>
    <definedName name="fine2" localSheetId="2">[11]Rates!$E$135</definedName>
    <definedName name="fine2">[11]Rates!$E$135</definedName>
    <definedName name="fine3">[8]Rates!$E$139</definedName>
    <definedName name="fine4" localSheetId="1">[11]Rates!$E$137</definedName>
    <definedName name="fine4" localSheetId="2">[11]Rates!$E$137</definedName>
    <definedName name="fine4">[11]Rates!$E$137</definedName>
    <definedName name="fire" localSheetId="1">[11]Rates!$E$317</definedName>
    <definedName name="fire" localSheetId="2">[11]Rates!$E$317</definedName>
    <definedName name="fire">[11]Rates!$E$317</definedName>
    <definedName name="G">[3]Rates!$E$126</definedName>
    <definedName name="gghghg">[9]Rates!$E$282</definedName>
    <definedName name="ghg">[1]Rates!$E$117</definedName>
    <definedName name="ghhh">[4]Rates!$E$117</definedName>
    <definedName name="gjhj">[9]Rates!$E$283</definedName>
    <definedName name="gjin">[8]Rates!$E$143</definedName>
    <definedName name="gjina">[8]Rates!$E$143</definedName>
    <definedName name="gmsp15" localSheetId="1">[11]Rates!$E$43</definedName>
    <definedName name="gmsp15" localSheetId="2">[11]Rates!$E$43</definedName>
    <definedName name="gmsp15">[11]Rates!$E$43</definedName>
    <definedName name="gmsp25" localSheetId="1">[11]Rates!$E$44</definedName>
    <definedName name="gmsp25" localSheetId="2">[11]Rates!$E$44</definedName>
    <definedName name="gmsp25">[11]Rates!$E$44</definedName>
    <definedName name="gmsp50" localSheetId="1">[11]Rates!$E$45</definedName>
    <definedName name="gmsp50" localSheetId="2">[11]Rates!$E$45</definedName>
    <definedName name="gmsp50">[11]Rates!$E$45</definedName>
    <definedName name="h">[11]Rates!$E$302</definedName>
    <definedName name="HH" localSheetId="1">#REF!</definedName>
    <definedName name="HH">#REF!</definedName>
    <definedName name="hi" localSheetId="1" hidden="1">#REF!</definedName>
    <definedName name="hi" hidden="1">#REF!</definedName>
    <definedName name="hxs">[8]Rates!$L$12</definedName>
    <definedName name="hxsa">[8]Rates!$L$12</definedName>
    <definedName name="hzt" localSheetId="1">'Bill No. 1'!hzt</definedName>
    <definedName name="hzt">hzt</definedName>
    <definedName name="insp1">[2]Rates!$E$185</definedName>
    <definedName name="insp2">[2]Rates!$E$186</definedName>
    <definedName name="insp3">[2]Rates!$E$187</definedName>
    <definedName name="Isanga" localSheetId="1">'Bill No. 1'!Isanga</definedName>
    <definedName name="Isanga">Isanga</definedName>
    <definedName name="j">[14]Rates!$E$291</definedName>
    <definedName name="jhpd" localSheetId="1">[11]Rates!$E$269</definedName>
    <definedName name="jhpd" localSheetId="2">[11]Rates!$E$269</definedName>
    <definedName name="jhpd">[11]Rates!$E$269</definedName>
    <definedName name="jkkk">[4]Rates!$E$117</definedName>
    <definedName name="m" localSheetId="1">#REF!</definedName>
    <definedName name="m">#REF!</definedName>
    <definedName name="Masindi_conversion_rate" localSheetId="1">'[19]Grand Summary'!#REF!</definedName>
    <definedName name="Masindi_conversion_rate">'[19]Grand Summary'!#REF!</definedName>
    <definedName name="mesh142">[8]Rates!$E$144</definedName>
    <definedName name="mesh150">[8]Rates!$E$144</definedName>
    <definedName name="MHS">[20]Rates!$E$143</definedName>
    <definedName name="mkhl" localSheetId="1">[11]Rates!$J$1</definedName>
    <definedName name="mkhl" localSheetId="2">[11]Rates!$J$1</definedName>
    <definedName name="mkhl">[11]Rates!$J$1</definedName>
    <definedName name="mkhl1">[21]Rates!$J$1</definedName>
    <definedName name="Modul1.zurListe" localSheetId="1">'Bill No. 1'!Modul1.zurListe</definedName>
    <definedName name="Modul1.zurListe">Modul1.zurListe</definedName>
    <definedName name="N">[22]Rates!$E$126</definedName>
    <definedName name="new" localSheetId="1">#REF!</definedName>
    <definedName name="new">#REF!</definedName>
    <definedName name="Ntende" localSheetId="1">'Bill No. 1'!Ntende</definedName>
    <definedName name="Ntende">Ntende</definedName>
    <definedName name="Nyamira">[22]Rates!$E$118</definedName>
    <definedName name="ok">[11]Rates!$J$11</definedName>
    <definedName name="oko" localSheetId="1">[11]Rates!$J$11</definedName>
    <definedName name="oko" localSheetId="2">[11]Rates!$J$11</definedName>
    <definedName name="oko">[11]Rates!$J$11</definedName>
    <definedName name="pcp" localSheetId="1">[11]Rates!$E$259</definedName>
    <definedName name="pcp" localSheetId="2">[11]Rates!$E$259</definedName>
    <definedName name="pcp">[11]Rates!$E$259</definedName>
    <definedName name="PercentageAvailable" localSheetId="1">#REF!</definedName>
    <definedName name="PercentageAvailable">#REF!</definedName>
    <definedName name="prc">[2]Rates!$E$129</definedName>
    <definedName name="_xlnm.Print_Area" localSheetId="1">'Bill No. 1'!$A$1:$F$140</definedName>
    <definedName name="_xlnm.Print_Area" localSheetId="4">'BILL No. 3'!$A$1:$F$711</definedName>
    <definedName name="_xlnm.Print_Area" localSheetId="5">'BILL No. 4'!$A$1:$F$204</definedName>
    <definedName name="_xlnm.Print_Area" localSheetId="2">'BILL No.11 '!$A$1:$F$111</definedName>
    <definedName name="_xlnm.Print_Area" localSheetId="0">'GRAND SUMMARY'!$A$1:$C$48</definedName>
    <definedName name="_xlnm.Print_Area">#REF!</definedName>
    <definedName name="_xlnm.Print_Titles" localSheetId="1">'Bill No. 1'!$1:$11</definedName>
    <definedName name="_xlnm.Print_Titles" localSheetId="3">'BILL No. 2'!$3:$3</definedName>
    <definedName name="_xlnm.Print_Titles" localSheetId="4">'BILL No. 3'!$3:$3</definedName>
    <definedName name="_xlnm.Print_Titles" localSheetId="2">'BILL No.11 '!$1:$14</definedName>
    <definedName name="PV">[11]Rates!$E$126</definedName>
    <definedName name="rgqb">[8]Rates!$E$253</definedName>
    <definedName name="rgqb1">[8]Rates!$E$253</definedName>
    <definedName name="rgwc">[8]Rates!$E$256</definedName>
    <definedName name="rgwcc">[8]Rates!$E$256</definedName>
    <definedName name="rgwt" localSheetId="1">[11]Rates!$E$261</definedName>
    <definedName name="rgwt" localSheetId="2">[11]Rates!$E$261</definedName>
    <definedName name="rgwt">[11]Rates!$E$261</definedName>
    <definedName name="rocka" localSheetId="1">[11]Rates!$E$112</definedName>
    <definedName name="rocka" localSheetId="2">[11]Rates!$E$112</definedName>
    <definedName name="rocka">[11]Rates!$E$112</definedName>
    <definedName name="rockb" localSheetId="1">[11]Rates!$E$113</definedName>
    <definedName name="rockb" localSheetId="2">[11]Rates!$E$113</definedName>
    <definedName name="rockb">[11]Rates!$E$113</definedName>
    <definedName name="rockc" localSheetId="1">[11]Rates!$E$114</definedName>
    <definedName name="rockc" localSheetId="2">[11]Rates!$E$114</definedName>
    <definedName name="rockc">[11]Rates!$E$114</definedName>
    <definedName name="rough" localSheetId="1">[11]Rates!$E$133</definedName>
    <definedName name="rough" localSheetId="2">[11]Rates!$E$133</definedName>
    <definedName name="rough">[11]Rates!$E$133</definedName>
    <definedName name="rthrth" localSheetId="1">'Bill No. 1'!rthrth</definedName>
    <definedName name="rthrth">rthrth</definedName>
    <definedName name="rthrthrth" localSheetId="1">'Bill No. 1'!rthrthrth</definedName>
    <definedName name="rthrthrth">rthrthrth</definedName>
    <definedName name="s" localSheetId="1" hidden="1">#REF!</definedName>
    <definedName name="s" hidden="1">#REF!</definedName>
    <definedName name="sdd">[9]Rates!$E$283</definedName>
    <definedName name="sddd">[4]Rates!$E$117</definedName>
    <definedName name="sddf" localSheetId="1">'Bill No. 1'!sddf</definedName>
    <definedName name="sddf">sddf</definedName>
    <definedName name="sder" localSheetId="1">'Bill No. 1'!sder</definedName>
    <definedName name="sder">sder</definedName>
    <definedName name="sfg" localSheetId="1">'Bill No. 1'!sfg</definedName>
    <definedName name="sfg">sfg</definedName>
    <definedName name="sluv100" localSheetId="1">[11]Rates!$E$233</definedName>
    <definedName name="sluv100" localSheetId="2">[11]Rates!$E$233</definedName>
    <definedName name="sluv100">[11]Rates!$E$233</definedName>
    <definedName name="sluv150" localSheetId="1">[11]Rates!$E$234</definedName>
    <definedName name="sluv150" localSheetId="2">[11]Rates!$E$234</definedName>
    <definedName name="sluv150">[11]Rates!$E$234</definedName>
    <definedName name="tg">[11]Rates!$E$107</definedName>
    <definedName name="tgms" localSheetId="1">[11]Rates!$E$107</definedName>
    <definedName name="tgms" localSheetId="2">[11]Rates!$E$107</definedName>
    <definedName name="tgms">[11]Rates!$E$107</definedName>
    <definedName name="Thomas" localSheetId="1">'Bill No. 1'!Thomas</definedName>
    <definedName name="Thomas">Thomas</definedName>
    <definedName name="trans" localSheetId="1">[11]Rates!$E$121</definedName>
    <definedName name="trans" localSheetId="2">[11]Rates!$E$121</definedName>
    <definedName name="trans">[11]Rates!$E$121</definedName>
    <definedName name="tree1" localSheetId="1">[11]Rates!$E$5</definedName>
    <definedName name="tree1" localSheetId="2">[11]Rates!$E$5</definedName>
    <definedName name="tree1">[11]Rates!$E$5</definedName>
    <definedName name="tree2" localSheetId="1">[11]Rates!$E$6</definedName>
    <definedName name="tree2" localSheetId="2">[11]Rates!$E$6</definedName>
    <definedName name="tree2">[11]Rates!$E$6</definedName>
    <definedName name="tree3" localSheetId="1">[11]Rates!$E$7</definedName>
    <definedName name="tree3" localSheetId="2">[11]Rates!$E$7</definedName>
    <definedName name="tree3">[11]Rates!$E$7</definedName>
    <definedName name="tzxs" localSheetId="1">[11]Rates!$J$8</definedName>
    <definedName name="tzxs" localSheetId="2">[11]Rates!$J$8</definedName>
    <definedName name="tzxs">[11]Rates!$J$8</definedName>
    <definedName name="v12c15" localSheetId="1">[11]Rates!$E$176</definedName>
    <definedName name="v12c15" localSheetId="2">[11]Rates!$E$176</definedName>
    <definedName name="v12c15">[11]Rates!$E$176</definedName>
    <definedName name="vv" localSheetId="1">#REF!</definedName>
    <definedName name="vv">#REF!</definedName>
    <definedName name="we" localSheetId="1">'Bill No. 1'!we</definedName>
    <definedName name="we">we</definedName>
    <definedName name="wewe" localSheetId="1">'Bill No. 1'!wewe</definedName>
    <definedName name="wewe">wewe</definedName>
    <definedName name="wo12d16" localSheetId="1">[11]Rates!$E$147</definedName>
    <definedName name="wo12d16" localSheetId="2">[11]Rates!$E$147</definedName>
    <definedName name="wo12d16">[11]Rates!$E$147</definedName>
    <definedName name="wo16d15" localSheetId="1">[11]Rates!$E$157</definedName>
    <definedName name="wo16d15" localSheetId="2">[11]Rates!$E$157</definedName>
    <definedName name="wo16d15">[11]Rates!$E$157</definedName>
    <definedName name="wzsz">[2]Rates!$E$265</definedName>
    <definedName name="y">[11]Rates!$E$120</definedName>
    <definedName name="yg">[11]Rates!$E$314</definedName>
    <definedName name="ygj1" localSheetId="1">[11]Rates!$E$314</definedName>
    <definedName name="ygj1" localSheetId="2">[11]Rates!$E$314</definedName>
    <definedName name="ygj1">[11]Rates!$E$314</definedName>
    <definedName name="yhnt" localSheetId="1">[11]Rates!$E$120</definedName>
    <definedName name="yhnt" localSheetId="2">[11]Rates!$E$120</definedName>
    <definedName name="yhnt">[11]Rates!$E$120</definedName>
    <definedName name="z">[11]Rates!$E$301</definedName>
    <definedName name="zgjf100" localSheetId="1">[11]Rates!$E$301</definedName>
    <definedName name="zgjf100" localSheetId="2">[11]Rates!$E$301</definedName>
    <definedName name="zgjf100">[11]Rates!$E$301</definedName>
    <definedName name="zgjf150" localSheetId="1">[11]Rates!$E$302</definedName>
    <definedName name="zgjf150" localSheetId="2">[11]Rates!$E$302</definedName>
    <definedName name="zgjf150">[11]Rates!$E$302</definedName>
    <definedName name="zgjf80" localSheetId="1">[14]Rates!$E$291</definedName>
    <definedName name="zgjf80" localSheetId="2">[14]Rates!$E$291</definedName>
    <definedName name="zgjf80">[14]Rates!$E$291</definedName>
    <definedName name="zhfl" localSheetId="1">[11]Rates!$J$5</definedName>
    <definedName name="zhfl" localSheetId="2">[11]Rates!$J$5</definedName>
    <definedName name="zhfl">[11]Rates!$J$5</definedName>
    <definedName name="zurListe" localSheetId="1">'Bill No. 1'!zurListe</definedName>
    <definedName name="zurListe">zurListe</definedName>
    <definedName name="zuVorblatt" localSheetId="1">'Bill No. 1'!zuVorblatt</definedName>
    <definedName name="zuVorblatt">zuVorblatt</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2" i="9" l="1"/>
  <c r="F70" i="9"/>
  <c r="F574" i="3" l="1"/>
  <c r="F589" i="3"/>
  <c r="F585" i="3"/>
  <c r="C189" i="1"/>
  <c r="F137" i="9" l="1"/>
  <c r="F135" i="9"/>
  <c r="F694" i="3"/>
  <c r="F627" i="3"/>
  <c r="F633" i="3" s="1"/>
  <c r="F689" i="3" s="1"/>
  <c r="F271" i="1"/>
  <c r="F701" i="3" l="1"/>
  <c r="F699" i="3"/>
  <c r="D121" i="9" l="1"/>
  <c r="D112" i="9"/>
  <c r="D98" i="9"/>
  <c r="F133" i="9"/>
  <c r="F131" i="9"/>
  <c r="F140" i="9" l="1"/>
  <c r="D77" i="8"/>
  <c r="F77" i="8" s="1"/>
  <c r="D68" i="8"/>
  <c r="F68" i="8" s="1"/>
  <c r="F41" i="8"/>
  <c r="F56" i="8" s="1"/>
  <c r="F90" i="8" s="1"/>
  <c r="F32" i="8"/>
  <c r="F88" i="8" s="1"/>
  <c r="F81" i="8" l="1"/>
  <c r="F92" i="8" s="1"/>
  <c r="F109" i="8" s="1"/>
  <c r="B307" i="3" l="1"/>
  <c r="B305" i="3"/>
  <c r="F128" i="6" l="1"/>
</calcChain>
</file>

<file path=xl/sharedStrings.xml><?xml version="1.0" encoding="utf-8"?>
<sst xmlns="http://schemas.openxmlformats.org/spreadsheetml/2006/main" count="1078" uniqueCount="595">
  <si>
    <t>ITEM</t>
  </si>
  <si>
    <t>DESCRIPTION</t>
  </si>
  <si>
    <t>QTY</t>
  </si>
  <si>
    <t>UNIT</t>
  </si>
  <si>
    <t>RATE</t>
  </si>
  <si>
    <t>AMOUNT</t>
  </si>
  <si>
    <t>(KSH)</t>
  </si>
  <si>
    <t>BILL 1.1  MAIN BLOCK</t>
  </si>
  <si>
    <t>Excavation and earthworks</t>
  </si>
  <si>
    <t>SM</t>
  </si>
  <si>
    <t>To reduce levels; depth 300mm</t>
  </si>
  <si>
    <t>CM</t>
  </si>
  <si>
    <t>Backfilling and Disposal</t>
  </si>
  <si>
    <t>Dewatering and planking</t>
  </si>
  <si>
    <t>Filling</t>
  </si>
  <si>
    <t>Concrete works</t>
  </si>
  <si>
    <t>Mass concrete mix (1:4:8) in;</t>
  </si>
  <si>
    <t>50mm thick blinding in foundation trenches.</t>
  </si>
  <si>
    <t>Ditto column bases</t>
  </si>
  <si>
    <t>Vibrated reinforced concrete mix (1:2:4) class 20/20 in;</t>
  </si>
  <si>
    <t>Strip footing</t>
  </si>
  <si>
    <t>Column bases and foundation columns</t>
  </si>
  <si>
    <t>150mm thick floor bed</t>
  </si>
  <si>
    <t>Formwork</t>
  </si>
  <si>
    <t>Edge of surface bed 75-100mm high</t>
  </si>
  <si>
    <t>LM</t>
  </si>
  <si>
    <t>Vertical sides of foundation columns</t>
  </si>
  <si>
    <t>Reinforcement</t>
  </si>
  <si>
    <t>All bar sizes</t>
  </si>
  <si>
    <t>KG</t>
  </si>
  <si>
    <t>Foundation walling</t>
  </si>
  <si>
    <t xml:space="preserve">200mm wide approved damp proofing course </t>
  </si>
  <si>
    <t>Plinth</t>
  </si>
  <si>
    <t>3 coats of Black bituminous paint to ditto</t>
  </si>
  <si>
    <t>PAGE TOTAL CARRIED FORWARD TO  COLLECTION SHEET</t>
  </si>
  <si>
    <t xml:space="preserve">     FROM PAGE………</t>
  </si>
  <si>
    <t xml:space="preserve">    FROM PAGE……..</t>
  </si>
  <si>
    <t>2. REINFORCED CONCRETE SUPERSTRUCTURE</t>
  </si>
  <si>
    <t xml:space="preserve">Ring beam; 200 x 300 mm </t>
  </si>
  <si>
    <t xml:space="preserve">Beam; 200 x 450 mm </t>
  </si>
  <si>
    <t>Columns; 200 x 300 mm</t>
  </si>
  <si>
    <t>150 mm thick suspended slab</t>
  </si>
  <si>
    <t>Sides of ring beams and beams</t>
  </si>
  <si>
    <t>Soffits of suspended slab</t>
  </si>
  <si>
    <t>3.WALLING</t>
  </si>
  <si>
    <t>Solid Block walling with concrete blocks to BS 2028, Type "A" with minimum crushing strength of 3.7N/mm2 at 28 days, Reinforcement with 20swg hoop Iron at alternanet course, and bedded ,jointed and pointed in cement mortar (1:4)</t>
  </si>
  <si>
    <t>200mm thick; External walling</t>
  </si>
  <si>
    <t>Ditto; 150mm internal walling</t>
  </si>
  <si>
    <t>SUNDRIES</t>
  </si>
  <si>
    <t>4.ROOFING (ALL PROVISIONAL)</t>
  </si>
  <si>
    <t xml:space="preserve">The following in prime grade,pressure impregnated sawn cypress with and including bolted and nailed connections and all other necessary accessories; including hoisting and fixing 3000mm above first floor level </t>
  </si>
  <si>
    <t>Assorted</t>
  </si>
  <si>
    <t>100 x 50mm Tie beams</t>
  </si>
  <si>
    <t>100 x 50mm  rafters.</t>
  </si>
  <si>
    <t>100 x 50mm kingpost struts and Ties</t>
  </si>
  <si>
    <t>100 x 50mm purlins battens</t>
  </si>
  <si>
    <t>150 x 25mm Ridge board</t>
  </si>
  <si>
    <t>150 x 50 mm Wall plate secured with and including hoop iron at 900mm centres cast in concrete ring beam</t>
  </si>
  <si>
    <t>Roof Covering</t>
  </si>
  <si>
    <t>Metrolite light weight stone coated roofing sheets as  per manufacturer's specifications and approved laid on and including 50x50mm pressure impregnated sawn cypress purlins at 6000mm centres, all in accordance with the manufacturer's instructions</t>
  </si>
  <si>
    <t>Roof covering at 25 degrees to main roof from the horizontal including all necessary fixtures.</t>
  </si>
  <si>
    <t>300mm diameter valley, hip and ridge cap to match the colour of sheets</t>
  </si>
  <si>
    <t>Rain Water Goods</t>
  </si>
  <si>
    <t>The following in unplasticised polyvinyl chrolide rain water goods as manufactured by 'GutterFlow systems' and supplied by 'space and style' or equal and approved as described in:-</t>
  </si>
  <si>
    <t>140mm diameter half round gutter complete with all accessories</t>
  </si>
  <si>
    <t>150mm diameter down pipes complete with all accessories</t>
  </si>
  <si>
    <t>Extra over for Shoe</t>
  </si>
  <si>
    <t>NO</t>
  </si>
  <si>
    <t>Extra over for bends</t>
  </si>
  <si>
    <t>Roof Finishes</t>
  </si>
  <si>
    <t>The following in eaves boarding (Provisional)</t>
  </si>
  <si>
    <t>100 x 25mm Tongued and grooved pvc ceiling or any other equal and approved softwood boarding nailed to brandering (measured separately)</t>
  </si>
  <si>
    <t>25 x 200mm Wrought cypress, treated cypress fascia or barge board</t>
  </si>
  <si>
    <t>Knot, prime and stop, prepare and apply one undercoats and two finishing coats "Crown Solo" or any other equal and approved gloss paint on wood work</t>
  </si>
  <si>
    <t>General surfaces of woodwork</t>
  </si>
  <si>
    <t>Surfaces girth exceeding 200mm but not exceeding 300mm</t>
  </si>
  <si>
    <t>Steel door</t>
  </si>
  <si>
    <t>1000x2400mm high mild steel framed door including 16x16SHS frame and all primer with red oxide complete with hinges permanent vent assembled plus 3-level mortice lock and fixed to opening and cutting and pinning lugs to concrete or block work surround and bedding frame in cement and sand mortar (1:4); all welding ground to smooth finish  (front door)</t>
  </si>
  <si>
    <t>wrot hardwood as described to;</t>
  </si>
  <si>
    <t>100 x 50 mm Door Frame with three labours plugged</t>
  </si>
  <si>
    <t xml:space="preserve"> to wall</t>
  </si>
  <si>
    <t xml:space="preserve">45 x 20mm Architrave </t>
  </si>
  <si>
    <t>25 mm Quadrant beading</t>
  </si>
  <si>
    <t>Iron mongery</t>
  </si>
  <si>
    <t>Supply and fix the following:</t>
  </si>
  <si>
    <t>150mm heavy duty mild steel butt hinges</t>
  </si>
  <si>
    <t>Supply and fix Stainless steel buffer coat hooks</t>
  </si>
  <si>
    <t>Supply and fix 100mm D-pull handles</t>
  </si>
  <si>
    <t>Painting</t>
  </si>
  <si>
    <t>door surface externally and sides</t>
  </si>
  <si>
    <t>ditto internally</t>
  </si>
  <si>
    <t>6.WINDOWS OPENING</t>
  </si>
  <si>
    <t xml:space="preserve">Window casement </t>
  </si>
  <si>
    <t>supply, assemble and fix the following purpose-made mild steel casement windows;standard metal section from approved manufacturer complete with frames, transomes mullions and including all necessary ironmongery ;hinges,stays,fasterners and permanent ventilators including cutting,pinning and fixing lugs to stone or concrete works jambs bedding in cement and sand (1:3) mortar and three coat manufacturer's primer;all welding ground to smooth finish; all as per the Architects instructions</t>
  </si>
  <si>
    <t xml:space="preserve"> window size 900 x 1200 mm high </t>
  </si>
  <si>
    <t>Glazing</t>
  </si>
  <si>
    <t>Surfaces of metal casements externally</t>
  </si>
  <si>
    <t>Ditto internally</t>
  </si>
  <si>
    <t>Window cill</t>
  </si>
  <si>
    <t>Precast concrete class 20 fair faced all exposed surfaces bedded and jointed cement and sand (1:3) mortar;</t>
  </si>
  <si>
    <t>275 x 100 x 25 mm thick window cill</t>
  </si>
  <si>
    <t>7.FINISHES</t>
  </si>
  <si>
    <t>EXTERNAL WALLING FINISHING</t>
  </si>
  <si>
    <t>Masonry wall</t>
  </si>
  <si>
    <t>Sides of ring beam</t>
  </si>
  <si>
    <t>Reveals and jambs</t>
  </si>
  <si>
    <t>Sides of beams and ring beam</t>
  </si>
  <si>
    <t>INTERNAL WALLING FINISHING</t>
  </si>
  <si>
    <t>Wall surfaces</t>
  </si>
  <si>
    <t>WALL TILING (WASHROOM)</t>
  </si>
  <si>
    <t>MIRRORS</t>
  </si>
  <si>
    <t>6mm thick polished plate glass, silver backed mirror with beveled edges, size 1200x600mm plugged and screwed to wall with 4No. Chrome plated chrome capped screws and 5mm thick foam back nest.</t>
  </si>
  <si>
    <t>FLOOR FINISHES</t>
  </si>
  <si>
    <t xml:space="preserve">Beds/backing  </t>
  </si>
  <si>
    <t xml:space="preserve">25mm thick screed cement sand (1:3) one coat bed ; wood floated to receive ceramic tiles to concrete or blockwork generally horizontal floor                                  </t>
  </si>
  <si>
    <t xml:space="preserve">Ceramic tiles </t>
  </si>
  <si>
    <t>300 x 300 x 10mm thick imported high quality coloured non slippery ceramic tiles to bedded surface</t>
  </si>
  <si>
    <t xml:space="preserve">CEILING FINISHES </t>
  </si>
  <si>
    <t>Sawn cypress grade 2 as to first floor ceiling</t>
  </si>
  <si>
    <t>75 x 50mm main brandering</t>
  </si>
  <si>
    <t>50 x 50mm secondary brandering</t>
  </si>
  <si>
    <t>Decorative gypsum board ceilling to architect's details.</t>
  </si>
  <si>
    <t>Apply three coats first grade silk vinyl emulsion paint to skimmed gypsum board surfaces.</t>
  </si>
  <si>
    <t>Gypsum cornice lining</t>
  </si>
  <si>
    <t>WALLING</t>
  </si>
  <si>
    <t>SITE CLEARANCE AND EXCAVATION</t>
  </si>
  <si>
    <t>SITE CLEARANCE &amp; TOP SOIL STRIPPING</t>
  </si>
  <si>
    <t>EXCAVATION</t>
  </si>
  <si>
    <t xml:space="preserve">
The rates shall include for all strutting, shuttering, stabilising the excavation faces, and keeping the excavation free of water by pumping, bailing or other means.</t>
  </si>
  <si>
    <t>Excavating in rock Class "A"</t>
  </si>
  <si>
    <t>Excavating in rock Class "B"</t>
  </si>
  <si>
    <t>Excavating in rock Class "C"</t>
  </si>
  <si>
    <t>Disposal of Surplus Spoil:-</t>
  </si>
  <si>
    <t>Mass Concrete Class 15/20mm Maximum Aggregate as  Described in:-</t>
  </si>
  <si>
    <t xml:space="preserve">50mm Thick blinding under foundation concrete inluding its formwork and its removal, levelling, compacting and curing                                                             </t>
  </si>
  <si>
    <t xml:space="preserve">Reinforcement </t>
  </si>
  <si>
    <t>Provide and Fix High Tensile Steel Reinforcement to  SRN 127 Including Cutting, Bending, Propping with   Spacers and Tying as Specified :-</t>
  </si>
  <si>
    <t>Reinforcement, all diameters</t>
  </si>
  <si>
    <t>Kg</t>
  </si>
  <si>
    <t>PLUMBING AND DRAINAGE</t>
  </si>
  <si>
    <t>Foul/Waste drainage</t>
  </si>
  <si>
    <t>m</t>
  </si>
  <si>
    <t>VENTILATION</t>
  </si>
  <si>
    <t>PVC Vent pipe Class B</t>
  </si>
  <si>
    <t>Nr</t>
  </si>
  <si>
    <t>PVC Vent pipe cover</t>
  </si>
  <si>
    <t>Inspection Covers</t>
  </si>
  <si>
    <t xml:space="preserve">Provide and fix rectangular  fibre reinforced plastic inspection covers and frames as specification in the drawing and directed by the Engineer </t>
  </si>
  <si>
    <t>MAIN ABLUTION BLOCKS</t>
  </si>
  <si>
    <t>SEPTIC TANKS</t>
  </si>
  <si>
    <t>No.</t>
  </si>
  <si>
    <t xml:space="preserve"> </t>
  </si>
  <si>
    <t xml:space="preserve">BILLS TOTAL </t>
  </si>
  <si>
    <t xml:space="preserve">BILL </t>
  </si>
  <si>
    <t>NO.</t>
  </si>
  <si>
    <t>Kshs.</t>
  </si>
  <si>
    <t xml:space="preserve">Total [(A)+(B)]                                                                                             </t>
  </si>
  <si>
    <r>
      <rPr>
        <b/>
        <u/>
        <sz val="10"/>
        <rFont val="Arial"/>
        <family val="2"/>
      </rPr>
      <t>NOTE</t>
    </r>
    <r>
      <rPr>
        <b/>
        <sz val="10"/>
        <rFont val="Arial"/>
        <family val="2"/>
      </rPr>
      <t>:</t>
    </r>
    <r>
      <rPr>
        <sz val="10"/>
        <rFont val="Arial"/>
        <family val="2"/>
      </rPr>
      <t xml:space="preserve">  </t>
    </r>
    <r>
      <rPr>
        <b/>
        <u/>
        <sz val="10"/>
        <rFont val="Arial"/>
        <family val="2"/>
      </rPr>
      <t>THE WHOLE OF THIS BILL IS PROVISIONAL</t>
    </r>
  </si>
  <si>
    <t>Notes:</t>
  </si>
  <si>
    <t>i)</t>
  </si>
  <si>
    <t>The whole of this Section is Provisional</t>
  </si>
  <si>
    <t>ii)</t>
  </si>
  <si>
    <t>The rates inserted in this Schedule are to cover all establishment charges, insurances, holidays with pay, use and sharpening of all tools, supply of water, scaffolding, plant, hoisting gear etc., travelling and all other charges, overheads and profit.</t>
  </si>
  <si>
    <t>iii)</t>
  </si>
  <si>
    <t>The rates for materials are to cover delivery to the usual points at which materials are received on the site and for distribution to the individual sites, storage, handling, overheads and profit.</t>
  </si>
  <si>
    <t>iv)</t>
  </si>
  <si>
    <t>The rates for plant shall be rates for working time only and maintenance, fuel, oil and operator's time shall be included in the hourly rates.</t>
  </si>
  <si>
    <t>v)</t>
  </si>
  <si>
    <t>The time of gangers working with their gangs is to be paid for under the appropriate items, but the time of foremen and walking gangers is to be covered by Superintendence of the Contract generally.</t>
  </si>
  <si>
    <t>vi)</t>
  </si>
  <si>
    <t>The Contractor will not be paid for any work as day and hour unless he shall have obtained a written order from the Engineer before the commencement of the said work.  All claims made by the Contractor for day and hour work must be supported by certified copies and the written order from the Engineer.</t>
  </si>
  <si>
    <t>vii)</t>
  </si>
  <si>
    <t>The rates will be used in assessing the cost of any extra work ordered by the Engineer for execution on daywork basis.  In case any rate is found to be grossly in excess of prevailing market rates the Engineer shall use the market rate for this purpose.</t>
  </si>
  <si>
    <t>viii)</t>
  </si>
  <si>
    <t>The quantities indicated in this schedule are for the purpose of obtaining competitive rates.  The work to be done may not be restricted to these quantities.  The Contractor shall be required to work on the rates quoted irrespective of the quantities being greater or less than those quoted in this schedule.</t>
  </si>
  <si>
    <t>ix)</t>
  </si>
  <si>
    <t>If any of the following items is not priced, then other priced items will be deemed to cover for the costs for executing the item which is not priced.</t>
  </si>
  <si>
    <t>PAGE TOTAL CARRIED FORWARD TO SECTION COLLECTION SHEET</t>
  </si>
  <si>
    <t>LABOUR</t>
  </si>
  <si>
    <t>The rates inserted herein should include for all costs such as insurance, travelling time, overtime, accommodation, use and maintenance of small tools of trade, supervision, overheads and profit.  Only time engaged upon work will be paid for.</t>
  </si>
  <si>
    <t>Unskilled Labourer</t>
  </si>
  <si>
    <t>Hrs</t>
  </si>
  <si>
    <t>Timberman</t>
  </si>
  <si>
    <t>Stone Mason</t>
  </si>
  <si>
    <t>Carpenter</t>
  </si>
  <si>
    <t>Concreter</t>
  </si>
  <si>
    <t>Blaster (Certified)</t>
  </si>
  <si>
    <t>Fill and ram selected excavated materials around foundations and buildings.</t>
  </si>
  <si>
    <t>Painter</t>
  </si>
  <si>
    <t>Surveyor</t>
  </si>
  <si>
    <t>Foreman</t>
  </si>
  <si>
    <t>Watchman (including use of firewood, lights, day, night, Sunday and Public Holiday watching)</t>
  </si>
  <si>
    <t>PLANT</t>
  </si>
  <si>
    <t>The rates inserted herein should include for all operational and maintenance costs, fuel, oil, grease, operators, turnboys, supervision, overhead and profits.  Only the time actually employed on works will be paid for and the rates should include for idle, travelling and overtime.</t>
  </si>
  <si>
    <r>
      <t>Compressor complete (3.0 m</t>
    </r>
    <r>
      <rPr>
        <vertAlign val="superscript"/>
        <sz val="10"/>
        <rFont val="Arial"/>
        <family val="2"/>
      </rPr>
      <t>3</t>
    </r>
    <r>
      <rPr>
        <sz val="10"/>
        <rFont val="Arial"/>
        <family val="2"/>
      </rPr>
      <t>/minute)</t>
    </r>
  </si>
  <si>
    <r>
      <t>Compressor complete (6.0 m</t>
    </r>
    <r>
      <rPr>
        <vertAlign val="superscript"/>
        <sz val="10"/>
        <rFont val="Arial"/>
        <family val="2"/>
      </rPr>
      <t>3</t>
    </r>
    <r>
      <rPr>
        <sz val="10"/>
        <rFont val="Arial"/>
        <family val="2"/>
      </rPr>
      <t>/minute)</t>
    </r>
  </si>
  <si>
    <t>Pneumatic Pick</t>
  </si>
  <si>
    <t>D4 Tractor</t>
  </si>
  <si>
    <t>D8 Tractor</t>
  </si>
  <si>
    <t>Concrete Vibrator (Petrol or Diesel)</t>
  </si>
  <si>
    <t>Concrete Mixer 14/10 (including batch weighing gear and drag feed shovel)</t>
  </si>
  <si>
    <t>-Ditto- but 7/5</t>
  </si>
  <si>
    <r>
      <t>Dumper 0.38 m</t>
    </r>
    <r>
      <rPr>
        <vertAlign val="superscript"/>
        <sz val="10"/>
        <rFont val="Arial"/>
        <family val="2"/>
      </rPr>
      <t>3</t>
    </r>
  </si>
  <si>
    <r>
      <t>Dumper 0.76 m</t>
    </r>
    <r>
      <rPr>
        <vertAlign val="superscript"/>
        <sz val="10"/>
        <rFont val="Arial"/>
        <family val="2"/>
      </rPr>
      <t>3</t>
    </r>
  </si>
  <si>
    <t>5 Tonne Lorry (Tipper)</t>
  </si>
  <si>
    <t>7 Tonne Lorry (Tipper)</t>
  </si>
  <si>
    <t>Portable water pump 50mm diameter (inclusive of hoses, couplings, etc.)</t>
  </si>
  <si>
    <t>Oxy-Acetylene cutting and welding set including oxygen and acetylene</t>
  </si>
  <si>
    <t>Electric welding set including electrodes</t>
  </si>
  <si>
    <t>MATERIALS</t>
  </si>
  <si>
    <t>All materials are to comply with the specifications.  The rates inserted herein are to include for delivery to site, storage, handling, overheads and profits.</t>
  </si>
  <si>
    <t>Ordinary Portland Cement</t>
  </si>
  <si>
    <t>Tonne</t>
  </si>
  <si>
    <t>Mild Steel (any size from 6mm to 25mm dia.)</t>
  </si>
  <si>
    <t>High Tensile Steel (any size from 8mm to 25mm dia.)</t>
  </si>
  <si>
    <t>Fine Aggregate for Concrete</t>
  </si>
  <si>
    <r>
      <t>m</t>
    </r>
    <r>
      <rPr>
        <vertAlign val="superscript"/>
        <sz val="10"/>
        <rFont val="Arial"/>
        <family val="2"/>
      </rPr>
      <t>3</t>
    </r>
  </si>
  <si>
    <t>Coarse Aggregate for Concrete</t>
  </si>
  <si>
    <t>Use of Shuttering Timber</t>
  </si>
  <si>
    <t>Use of Timbering for Trenches</t>
  </si>
  <si>
    <t>Murram</t>
  </si>
  <si>
    <t>Concrete Block Type 'A'</t>
  </si>
  <si>
    <t>Concrete Block Type 'B'</t>
  </si>
  <si>
    <t>225mm dia. Concrete Ogee Pipe</t>
  </si>
  <si>
    <t>300mm dia. Concrete Ogee Pipe</t>
  </si>
  <si>
    <t>Concrete Class 15/20</t>
  </si>
  <si>
    <t>Concrete Class 20/20</t>
  </si>
  <si>
    <t>Concrete Class 25/20</t>
  </si>
  <si>
    <t>Heavy Duty Cast Iron Manhole Covers</t>
  </si>
  <si>
    <t xml:space="preserve">Labour </t>
  </si>
  <si>
    <t>Plant</t>
  </si>
  <si>
    <t>Materials</t>
  </si>
  <si>
    <t>BILL NO.3 COLLECTION PAGE</t>
  </si>
  <si>
    <r>
      <t>1. SUBSTRUCTURE</t>
    </r>
    <r>
      <rPr>
        <u/>
        <sz val="10"/>
        <color theme="1"/>
        <rFont val="Times New Roman"/>
        <family val="1"/>
      </rPr>
      <t xml:space="preserve"> (ALL PROVISIONAL)</t>
    </r>
  </si>
  <si>
    <r>
      <t>Roof Structure</t>
    </r>
    <r>
      <rPr>
        <u/>
        <sz val="10"/>
        <color theme="1"/>
        <rFont val="Times New Roman"/>
        <family val="1"/>
      </rPr>
      <t>(all provisional)</t>
    </r>
  </si>
  <si>
    <t>Oversite to remove top vegatative soil approximately 100 mm deep</t>
  </si>
  <si>
    <t>For foundation  trench not  exceeding 1.50 metres deep, starting from  reduced  level.</t>
  </si>
  <si>
    <t>Return fill and ram selected excavated material foundations and compact in 200mm layers</t>
  </si>
  <si>
    <t>For column bases not  exceeding 2.0 metres deep, starting from  reduced  level.</t>
  </si>
  <si>
    <t>Load and wheel surplus excavated soil, deposit and spread on site</t>
  </si>
  <si>
    <t>Backfilling with 300mm thick approved hardcore filing well packed,rammed, watered and compacted in layers of 150mm thick</t>
  </si>
  <si>
    <t>50mm thick murram or approved blinding to hardcore surface</t>
  </si>
  <si>
    <t>Chemical antitermite treatment 'gladiator' or any other equally  approved chemical on blinded surface and at bottom of hardcore filling</t>
  </si>
  <si>
    <t>500 mm Gauge polythene sheet as Damp proofing membrane laid with 200 mm wide side laps on top of blinded hardcore</t>
  </si>
  <si>
    <t>Supply timber, nails and all necessary materials for and including construction, erection treatment and later striking out sawn formwork to:</t>
  </si>
  <si>
    <t>supply and fix high tensile square twisted steel reinforcement including tying wires and spacer blocks</t>
  </si>
  <si>
    <t>BRC Ref. A98 welded mesh fabric Reinforcement (m/s)</t>
  </si>
  <si>
    <t>200mm wide natural stone walling bedded and jointed in cement and sand mortar mix (1:3) and reinforced with 45mm hoop iron strap laid horizontally at every alternate course</t>
  </si>
  <si>
    <t>15 mm thick cement: sand (1:4) render wood floated smooth on plinth surfaces externally</t>
  </si>
  <si>
    <t>Vibrated Insitu reinforced concrete mix (1:2:4) Class 20 /20 as described in:</t>
  </si>
  <si>
    <t>Eaves filling maximum height 300mm: in mix 1:3 cement and sand mortar on 200mm stone wall including fillings to the profiles of roof selecting with mortar as before described</t>
  </si>
  <si>
    <t>Frames, Mullions, Transomes, Quadrants, Architraves and beadings ( All Wrot Hardwood )</t>
  </si>
  <si>
    <t>45mm thick semi solid core flush door 800x2100mm with 6mm internal quality plywood for painting and lipped with 15mm hardwood on all exposed edges</t>
  </si>
  <si>
    <t>Prepare and apply three coats polyurethane lacquer clear varnish to;</t>
  </si>
  <si>
    <t>frame,architraves and quadrants not exceeding 100mm girth</t>
  </si>
  <si>
    <t>2 lever mortice sash lock as union complete with furniture and fittings to timber door with matching screw</t>
  </si>
  <si>
    <t>5 mm thick clear glass and glazing to metal with putty in panes but not exceeding 0.50 square metres each.</t>
  </si>
  <si>
    <t>Touch up with one coat calcium plumbate primer and prepare and apply one undercoat and finishing coats gloss oil pain on including opening edges</t>
  </si>
  <si>
    <t>12m thick cement and sand (1:3 ) render and set wood  floated smooth</t>
  </si>
  <si>
    <t>Prepare and apply one under coat and two finishing coats first quality plastic emulsion paint to:</t>
  </si>
  <si>
    <t>12mm thick gauged cement lime plaster ( 1:1:6 ) steel trowelled smooth</t>
  </si>
  <si>
    <t>25mm thick cement and sand (1:4 ) backing to receive wall tiles ( m/s )</t>
  </si>
  <si>
    <t>300 x 300 x 6mm white glazed wall tiles fixed to backing (m/s ) with approved adhesive as per the manufacturers instructions</t>
  </si>
  <si>
    <t xml:space="preserve">Item </t>
  </si>
  <si>
    <t>Description</t>
  </si>
  <si>
    <t>Rate;Kshs</t>
  </si>
  <si>
    <t>Amount (Kshs)</t>
  </si>
  <si>
    <t>Supply and fix white glazed fireclay hand wash basin
size 56cm x43cm (HARSA Type) or equivalent,
complete with all water supply pipes ½", waste fitting,
trap, plug and chain, swan neck water tap( Hamat or
equivalent) and mirror 60x60cm, and the drainage line
2” to the nearest floor trap.</t>
  </si>
  <si>
    <t>Supply and fix white glazed fireclay Oriental squatting
W.C. suite (HARSA Type), or equivalent complete with
plastic flushing cistern, and fixed chromium plated tap
1/2”, including all water supply pipes ½", flushing
mechanism, angle valves, 4” diam PVC drainage pipe to
the nearest manhole as specification and drawings. as
specification and drawings.</t>
  </si>
  <si>
    <t>Supply and fix floor trap 4inch diameter, complete with
heavy duty brass grating and 4”&amp; 2” UPVC drainage
pipe to the nearest manhole or next F.T and including S trap if needed as specification and drawings.</t>
  </si>
  <si>
    <t>Supply and install Galvanized steel pipe and fittings (1”) including insulation with asphalt paper, excavation &amp; backfilling with clean sand , jointing using all
necessary fittings, valves and fixing with brackets
screwed to concrete or block work as specification
,drawings and engineer instruction.</t>
  </si>
  <si>
    <t>Ditto but (3/4”) diameter.</t>
  </si>
  <si>
    <t>Supply and install uPVC pipes 160mm, SN8 for
drainage, with sockets ,work includes excavating of
trenches (depth 0.75-1.5m),bedding, compacted
backfilling with clean sand, connecting to the manholes and hydraulic test according to the specifications and drawings</t>
  </si>
  <si>
    <t>Ditto but 110mm internal diameter.</t>
  </si>
  <si>
    <t>Ditto but 110mm for vent-pipe</t>
  </si>
  <si>
    <t>Construct Inspection chambers of (600x450)mm internal width dimensions and (500-1000) mm depth according to the required+C13 level, 100mm thick plain concrete for walls and base, slab, with fibre reinforced plastic covers with frame 500mm opening, 8 ton bearing capacity, including excavation, backfilling, hunching and making good according to specification ,drawing, and the engineer instructions.</t>
  </si>
  <si>
    <t xml:space="preserve">Supply and lay one layer of plasticized bitumen roofing
membrane with chipping 4 mm thick, including priming concrete surface prior to laying, dressing into rainwater outlets to form waterproofing seal and cover with angle fillets. The rate includes verticals parts skirting 25cm height as per specification and drawings.
</t>
  </si>
  <si>
    <r>
      <t>m</t>
    </r>
    <r>
      <rPr>
        <vertAlign val="superscript"/>
        <sz val="11"/>
        <rFont val="Times New Roman"/>
        <family val="1"/>
      </rPr>
      <t>2</t>
    </r>
  </si>
  <si>
    <t>2.SANITARY FINISHES</t>
  </si>
  <si>
    <t>1.13.1</t>
  </si>
  <si>
    <t>Toilet roll holder</t>
  </si>
  <si>
    <t>1.13.2</t>
  </si>
  <si>
    <t>Recessed soap tray</t>
  </si>
  <si>
    <t>1.13.3</t>
  </si>
  <si>
    <t>Chrome plated shower rail size 25mm diameter x 900mm long complete with fixtures</t>
  </si>
  <si>
    <t>1.13.4</t>
  </si>
  <si>
    <t>Handicap Rails Grab Bars</t>
  </si>
  <si>
    <t>Item</t>
  </si>
  <si>
    <t>Item No.</t>
  </si>
  <si>
    <t>20mm dia piping in walls/floors/roof space.</t>
  </si>
  <si>
    <t>25mm dia piping ditto.</t>
  </si>
  <si>
    <t>40mm dia piping ditto.</t>
  </si>
  <si>
    <t>50mm dia piping ditto</t>
  </si>
  <si>
    <t>32mm dia piping ditto</t>
  </si>
  <si>
    <t>Extra Over PPR piping for the following:-</t>
  </si>
  <si>
    <t>20mm dia PPRC bend</t>
  </si>
  <si>
    <t>25mm dia ditto</t>
  </si>
  <si>
    <t>40mm dia ditto</t>
  </si>
  <si>
    <t>50mm dia ditto</t>
  </si>
  <si>
    <t>40mm dia equal tee</t>
  </si>
  <si>
    <t>50mm dia equal tee</t>
  </si>
  <si>
    <t>50mm dia union</t>
  </si>
  <si>
    <t>50-40mm dia reducer</t>
  </si>
  <si>
    <t>No</t>
  </si>
  <si>
    <t>Brasswork</t>
  </si>
  <si>
    <t>20mm dia gate valve to B.S.5154 as Peglars or equal and approved.</t>
  </si>
  <si>
    <t>20mm dia copper tubing 300mm long bent as required including unions and jointing to steel tubing and jointing.</t>
  </si>
  <si>
    <t>Cobra or equivalent chrome plated 20mm dia angle valve to approval of the Engineer.</t>
  </si>
  <si>
    <t>PPR ADAPTORS FOR COLD WATER PIPELINE</t>
  </si>
  <si>
    <t>20mm dia adaptor</t>
  </si>
  <si>
    <t>25mm dia adaptor</t>
  </si>
  <si>
    <t>40mm dia adaptor</t>
  </si>
  <si>
    <t>50mm dia adaptor.</t>
  </si>
  <si>
    <t>32mm ditto</t>
  </si>
  <si>
    <t>Sockets</t>
  </si>
  <si>
    <t>20mm dia</t>
  </si>
  <si>
    <t>25mm dia</t>
  </si>
  <si>
    <t>40mm dia</t>
  </si>
  <si>
    <t>50mm dia</t>
  </si>
  <si>
    <t>65mm dia</t>
  </si>
  <si>
    <t>Water Tanks</t>
  </si>
  <si>
    <t xml:space="preserve">Supply and install the following as directed by the Engineer:-
Elevated Water Tank 
</t>
  </si>
  <si>
    <t>Roto or equivalent and approved rotationally moulded plastic cylindrical tank, 5000L capacity and complete with lid cover and screwed connections as indicated in  drawing.</t>
  </si>
  <si>
    <t xml:space="preserve">Total  of Water Supply and Drainage to the Collection Page  summary Page </t>
  </si>
  <si>
    <t>(KShs  Cts)</t>
  </si>
  <si>
    <t>Mains Intake, Power Distribution and Ducting.</t>
  </si>
  <si>
    <t>Supply, install, test and commission and put to work the following: -</t>
  </si>
  <si>
    <t>Mains cable  and ducting:</t>
  </si>
  <si>
    <t>1.1.1</t>
  </si>
  <si>
    <t>100mm diameter HG PVC duct complete with concrete surround for power supply protection .</t>
  </si>
  <si>
    <t>1.1.2</t>
  </si>
  <si>
    <t>Build 600x600x700mm deep power manhole with internal plaster and heavy duty EAFW steel cover</t>
  </si>
  <si>
    <t>Cabling from meter intake:</t>
  </si>
  <si>
    <t>1.2.1</t>
  </si>
  <si>
    <r>
      <t>Sub-mains circuits for consumer unit comprising 2x10mm</t>
    </r>
    <r>
      <rPr>
        <vertAlign val="superscript"/>
        <sz val="11"/>
        <rFont val="Times New Roman"/>
        <family val="1"/>
      </rPr>
      <t>2</t>
    </r>
    <r>
      <rPr>
        <sz val="11"/>
        <rFont val="Times New Roman"/>
        <family val="1"/>
      </rPr>
      <t xml:space="preserve"> + 1 x 10mm</t>
    </r>
    <r>
      <rPr>
        <vertAlign val="superscript"/>
        <sz val="11"/>
        <rFont val="Times New Roman"/>
        <family val="1"/>
      </rPr>
      <t>2</t>
    </r>
    <r>
      <rPr>
        <sz val="11"/>
        <rFont val="Times New Roman"/>
        <family val="1"/>
      </rPr>
      <t xml:space="preserve"> PVC-SC-CU cables enclosed in 32mm diameter concealed conduit</t>
    </r>
  </si>
  <si>
    <t>1.2.2</t>
  </si>
  <si>
    <t>Dia. 38mm HG PVC conduit for the above cables</t>
  </si>
  <si>
    <t>1.2.3</t>
  </si>
  <si>
    <t>400 x 400 x 250 mm fully recessed 14 gauge galvanized power adaptable box.</t>
  </si>
  <si>
    <t xml:space="preserve">2. Ablution Wiring </t>
  </si>
  <si>
    <t>Supply, install, test, commission and set to work the following. All lighting fittings to be complete with lamp control gear etc as applicable.</t>
  </si>
  <si>
    <t>Lighting</t>
  </si>
  <si>
    <t>2.1.1</t>
  </si>
  <si>
    <t>Lighting point 1-way switched.</t>
  </si>
  <si>
    <t>2.1.2</t>
  </si>
  <si>
    <t>5 A white moulded switch plates as MK Logic Plus or equivalent and approved:-</t>
  </si>
  <si>
    <t>(a)     3-gang 1-way</t>
  </si>
  <si>
    <t>(b)     2-gang 1-way</t>
  </si>
  <si>
    <t>2.1.3</t>
  </si>
  <si>
    <t>Supply, fix into position and test the following light fittings.</t>
  </si>
  <si>
    <t>a) 12" Ceiling rose complete with heat resistant lamp holder, decorative lamp shade and energy saving lamp as MK</t>
  </si>
  <si>
    <t>b) 36W HPF fluorescent bare batten fitting  as Phillips</t>
  </si>
  <si>
    <t>Power</t>
  </si>
  <si>
    <t>2.2.1</t>
  </si>
  <si>
    <t>8-way SPN Consumer Unit as Merlin Gerlin Crabtree or approved equivalent complete with 100A SPN integral isolator and all accessories including lockable cover with the required MCB’s and Blanking plates</t>
  </si>
  <si>
    <t>2.2.2</t>
  </si>
  <si>
    <t>Cable glands for the incoming sub mains cables.</t>
  </si>
  <si>
    <t>2.2.3</t>
  </si>
  <si>
    <t>2.2.4</t>
  </si>
  <si>
    <t>2.2.5</t>
  </si>
  <si>
    <t>Outlet for 13A twin switched socket outlet complete with concealed conduit, box wiring in 6 x 2.5 mm² SC-PVC-CU cables and 13A twin switched socket outlet plate as MK range</t>
  </si>
  <si>
    <t>2.2.6</t>
  </si>
  <si>
    <t>3. EXTERNAL LIGHTING AND COMMON SERVICES</t>
  </si>
  <si>
    <t>Lighting:</t>
  </si>
  <si>
    <t>3.1.1</t>
  </si>
  <si>
    <t>32A SPN contactor as Telemecanique for the external lights in purpose-made firmly bonded enclosure</t>
  </si>
  <si>
    <t>3.1.2</t>
  </si>
  <si>
    <t>5A Photoelectric cell unit for automatic control of the lights, as Thorn, complete with protective fuse.</t>
  </si>
  <si>
    <t>3.1.3</t>
  </si>
  <si>
    <t>32A SP/N manual by-pass switch across the contactor, complete with mounting box, and indicator lights</t>
  </si>
  <si>
    <t>3.1.4</t>
  </si>
  <si>
    <t>10A 6-gang 2-way white moulded plate switch as MK</t>
  </si>
  <si>
    <t>3.1.5</t>
  </si>
  <si>
    <r>
      <t>Lighting point 1-way switched in 3x1.5 mm</t>
    </r>
    <r>
      <rPr>
        <vertAlign val="superscript"/>
        <sz val="11"/>
        <rFont val="Times New Roman"/>
        <family val="1"/>
      </rPr>
      <t>2</t>
    </r>
    <r>
      <rPr>
        <sz val="11"/>
        <rFont val="Times New Roman"/>
        <family val="1"/>
      </rPr>
      <t xml:space="preserve"> SC-PVC cables</t>
    </r>
  </si>
  <si>
    <t>3.1.6</t>
  </si>
  <si>
    <t>Supply, fix into position and test the following light fittings:</t>
  </si>
  <si>
    <t xml:space="preserve">a) 2D poly-carbonate black body bulk head outdoor security lights </t>
  </si>
  <si>
    <t>b) 1 x 36W HPF fluorescent bare batten fitting  as Phillips</t>
  </si>
  <si>
    <t>3.2.1</t>
  </si>
  <si>
    <t>20A single phase isolator for the water pump</t>
  </si>
  <si>
    <t>3.2.2</t>
  </si>
  <si>
    <r>
      <t>4C 4.0mm</t>
    </r>
    <r>
      <rPr>
        <vertAlign val="superscript"/>
        <sz val="11"/>
        <rFont val="Times New Roman"/>
        <family val="1"/>
      </rPr>
      <t>2</t>
    </r>
    <r>
      <rPr>
        <sz val="11"/>
        <rFont val="Times New Roman"/>
        <family val="1"/>
      </rPr>
      <t xml:space="preserve"> PVC/SWA/PVC cable for the above isolator</t>
    </r>
  </si>
  <si>
    <t>3.2.3</t>
  </si>
  <si>
    <t>Cable glands for the above cable</t>
  </si>
  <si>
    <t>3.2.4</t>
  </si>
  <si>
    <t>Cable lugs for the above cable</t>
  </si>
  <si>
    <t xml:space="preserve">4. LIGHTNING PROTECTION </t>
  </si>
  <si>
    <t>Note:  All lightning protection products to be FURSE – Alternative makes will NOT be accepted.</t>
  </si>
  <si>
    <t>Air Termination</t>
  </si>
  <si>
    <t>4.1.1</t>
  </si>
  <si>
    <t>15mm diameter multiple point copper air terminal as Furse Cat. No. RA 600.</t>
  </si>
  <si>
    <t>4.1.2</t>
  </si>
  <si>
    <t>Copper air terminal base as Furse Cat. No. SD 105.</t>
  </si>
  <si>
    <t>4.1.3</t>
  </si>
  <si>
    <t>Copper junction clamps for tape</t>
  </si>
  <si>
    <t>4.1.4</t>
  </si>
  <si>
    <t>25 x 3mm turned copper tape as Furse Cat. No. TC 230.</t>
  </si>
  <si>
    <t>4.1.5</t>
  </si>
  <si>
    <t>Copper ridge saddle as Furse Cat. No. CD 115.</t>
  </si>
  <si>
    <t>4.1.6</t>
  </si>
  <si>
    <t>D.C. tape clip as Furse Cat. No.CP 210</t>
  </si>
  <si>
    <t>4.1.7</t>
  </si>
  <si>
    <t>Copper rod-to-tape coupling as Furse Cat No CG 600.</t>
  </si>
  <si>
    <t>Down Conductors</t>
  </si>
  <si>
    <t>4.2.1</t>
  </si>
  <si>
    <t>4.2.2</t>
  </si>
  <si>
    <t>D.C. tape clip as Furse Cat. No. CP 210</t>
  </si>
  <si>
    <t>4.2.3</t>
  </si>
  <si>
    <t>Oblong test/junction clamp as Furse Cat. No. CN 105</t>
  </si>
  <si>
    <t>4.2.4</t>
  </si>
  <si>
    <t>Diameter 38mm HG PVC conduits for the down conductors above.</t>
  </si>
  <si>
    <t>Earth Termination</t>
  </si>
  <si>
    <t>4.3.1</t>
  </si>
  <si>
    <t>15mm diameter, 1200mm long solid copper earth rod as Furse Cat. No. RC 020, complete with driving stud and spike.</t>
  </si>
  <si>
    <t>4.3.2</t>
  </si>
  <si>
    <t>Earth rod-to-tape clamp type A. as Furse Cat No CR 130.</t>
  </si>
  <si>
    <t>4.3.4</t>
  </si>
  <si>
    <t>Concrete inspection earth pit Cat. No. PT 005 with 5-hole earth bar as Furse Cat. No. PT 006.</t>
  </si>
  <si>
    <t>1500mm x 1500mm copper earth mat made from 25mm x 3mm copper tape at 300mm spacing, buried at permanent moisture level and complete with all clamps, welding joints and 6m long 25mm x 3mm insulated copper tape clamped to the down conductors.</t>
  </si>
  <si>
    <t>SHALLOW WELLS AND  EXTERNAL DOMESTIC WATER RETICULATION SERVICES</t>
  </si>
  <si>
    <t>Mechanical/Plumbing  Works</t>
  </si>
  <si>
    <t>PAGE TOTAL CARRIED FORWARD TO COLLECTION  SHEET</t>
  </si>
  <si>
    <t>Prime Cost and Provisional Sum</t>
  </si>
  <si>
    <t>Sub Total Exclusive of VAT                                                           (A)</t>
  </si>
  <si>
    <t>MAIN ABLUTION BLOCKS AND SEPTIC TANKS</t>
  </si>
  <si>
    <t>PRELIMINARY AND GENERALS</t>
  </si>
  <si>
    <t>SCHEDULE OF DAYWORKS</t>
  </si>
  <si>
    <t>BILL NO.2 : PROPOSED CONSTRUCTION OF COMMUNAL ONSITE ABLUTION BLOCKS IN WAJIR TOWN</t>
  </si>
  <si>
    <t>BILL NO.3  WATER SUPPLY, ELECTRICAL AND MECHANICAL WORKS</t>
  </si>
  <si>
    <t>BILL No. 4 - SCHEDULE OF DAYWORKS</t>
  </si>
  <si>
    <t>WATER AND SANITATION SERVICE IMPROVEMENT PROJECT - ADDITIONAL FINANCING (WaSSIP-AF)</t>
  </si>
  <si>
    <t>IMMEDIATE URGENT WORKS - ON PLOT SANITATION FACILITIES FOR WAJIR PROJECT AREA</t>
  </si>
  <si>
    <t>TENDER No………………..</t>
  </si>
  <si>
    <t>BILL NO. 1 - PRELIMINARIES AND GENERAL</t>
  </si>
  <si>
    <t>CONTRACT</t>
  </si>
  <si>
    <t>ITEM 
No.</t>
  </si>
  <si>
    <t>QUANTITY</t>
  </si>
  <si>
    <t>Contractual Requirements</t>
  </si>
  <si>
    <t>Allow for provision of Performance Security in accordance with Clause 42 of  Section I of the General Conditions.</t>
  </si>
  <si>
    <t>L.S</t>
  </si>
  <si>
    <t>Allow for provision of Insurance of Works and Contractor's Equipment in accordance with Clause 13 of Section VIIII of the General Conditions.</t>
  </si>
  <si>
    <t>Allow for provision of Third Party Insurance (including Employer's Property) all in accordance with Clause 13 of Section VIIII of the General Conditions.</t>
  </si>
  <si>
    <t>Allow for provision of Insurance against Accident to Workmen in accordance with Clause 13 of Section VIIII of the General Conditions.</t>
  </si>
  <si>
    <t>Special Requirements</t>
  </si>
  <si>
    <r>
      <rPr>
        <b/>
        <sz val="10"/>
        <rFont val="Arial"/>
        <family val="2"/>
      </rPr>
      <t>Contractor's Camp and Storage Yard</t>
    </r>
    <r>
      <rPr>
        <sz val="10"/>
        <rFont val="Arial"/>
        <family val="2"/>
      </rPr>
      <t xml:space="preserve">: Allow for establishment of the Contractor's Camp(s), Offices, Storage Yard and other facilities including mobilization, demobilization and removal on Completion.  Include for all equipment, temporary measures, machines, tools, materials, facilities for workers,  water and electricity supply etc. all as specified for execution of the Works, for the entire Contract Period.  </t>
    </r>
    <r>
      <rPr>
        <b/>
        <sz val="10"/>
        <rFont val="Arial"/>
        <family val="2"/>
      </rPr>
      <t xml:space="preserve">Note: </t>
    </r>
    <r>
      <rPr>
        <sz val="10"/>
        <rFont val="Arial"/>
        <family val="2"/>
      </rPr>
      <t xml:space="preserve"> </t>
    </r>
    <r>
      <rPr>
        <b/>
        <sz val="10"/>
        <rFont val="Arial"/>
        <family val="2"/>
      </rPr>
      <t>The Employer has no</t>
    </r>
    <r>
      <rPr>
        <b/>
        <u/>
        <sz val="10"/>
        <rFont val="Arial"/>
        <family val="2"/>
      </rPr>
      <t xml:space="preserve"> available land</t>
    </r>
    <r>
      <rPr>
        <b/>
        <sz val="10"/>
        <rFont val="Arial"/>
        <family val="2"/>
      </rPr>
      <t xml:space="preserve"> to offer for Contractor's Camp, storage of materials and preparation of concrete etc.</t>
    </r>
    <r>
      <rPr>
        <sz val="10"/>
        <rFont val="Arial"/>
        <family val="2"/>
      </rPr>
      <t xml:space="preserve">  Identification and procurement of suitable area of land for Contractor's Camp whether rented or purchased is the responsibility of the Contractor.  </t>
    </r>
    <r>
      <rPr>
        <b/>
        <u/>
        <sz val="10"/>
        <rFont val="Arial"/>
        <family val="2"/>
      </rPr>
      <t>Details of proposed land where the Contractor will establish his camp(s) to be submitted with the Bid</t>
    </r>
    <r>
      <rPr>
        <b/>
        <sz val="10"/>
        <rFont val="Arial"/>
        <family val="2"/>
      </rPr>
      <t>.</t>
    </r>
  </si>
  <si>
    <t>%</t>
  </si>
  <si>
    <r>
      <rPr>
        <b/>
        <sz val="10"/>
        <color theme="1"/>
        <rFont val="Arial"/>
        <family val="2"/>
      </rPr>
      <t>Test Running of the Work</t>
    </r>
    <r>
      <rPr>
        <sz val="10"/>
        <color theme="1"/>
        <rFont val="Arial"/>
        <family val="2"/>
      </rPr>
      <t xml:space="preserve">s: Contractor to Test-run the newly constructed / rehabilitated facilities for a period of 4 weeks upon completion of the Works including measurement and production of performance data (sewerage influent quantity, influent / effluent quality etc.).  Test Running to be carried out in close liaison with the Water Services Provider's Staff. The Contractor to allow for 'on job' training of Operation and Maintenance Staff, Tools, etc., during the test running period and ensure that the operations are carried out full time on a 24 hour basis, all in accordance with Clause 136 of the General and Specific Specifications. </t>
    </r>
  </si>
  <si>
    <t>PAGE TOTAL CARRIED TO BILL COLLECTION SHEET</t>
  </si>
  <si>
    <t>Allow for provision of As-Built Drawings in accordance with Clause 56 of the General and Specific  Specifications.</t>
  </si>
  <si>
    <t>Allow for provision of Operation and Maintenance (O&amp;M) Manuals in accordance with Clause 56 of the General and Specific  Specifications.</t>
  </si>
  <si>
    <t>Specified Requirements</t>
  </si>
  <si>
    <t>Sign Boards</t>
  </si>
  <si>
    <t>Provide and erect sign boards at the site indicated by the Engineer's Representative and in accordance with the Conditions of Contract.  Details of the sign Board are shown on the standard drawings.</t>
  </si>
  <si>
    <t>Setting Out and Survey Work</t>
  </si>
  <si>
    <t>Allow for Setting Out of the Works in accordance with  Clause 104 of Section I, General &amp; Specific Specifications of Bid Document Volume II.  The Work will mainly comprise of establishment of Level Datum, setting out of the Works in accordance with Specifications, staking out of the construction wayleave along all Sewer Line  routes and preparation of Setting Out Survey Report including submission to the Engineer for approval.</t>
  </si>
  <si>
    <t>The Setting Out Work / Survey Work including production of Survey Drawings to an agreed scale will include the following:</t>
  </si>
  <si>
    <t>Detailed Condition Survey of existing sanitation Sanitation Facilities</t>
  </si>
  <si>
    <t>P.C.</t>
  </si>
  <si>
    <t>Other Costs</t>
  </si>
  <si>
    <t>Cadastral Survey</t>
  </si>
  <si>
    <t xml:space="preserve">Allow a  Provisional Sum of Kshs.500,000 for carrying out  cadastral survey by licenced Surveyor, wayleave acquisition, etc. including obtaining approval by Director of Surveys and issuance of Title Deeds at various Project sites, or for any requisite Engineering Survey, as directed by the Engineer. </t>
  </si>
  <si>
    <t>P.S</t>
  </si>
  <si>
    <t>Existing Services</t>
  </si>
  <si>
    <t>P.C. Sum of Kshs. 200,000/- for Payments demanded by the Authorities for re-location of existing services, Road crossings, etc., including any statutory levies to relevant Authorities.  Liaison with the relevant Authorities shall be the responsibility of the Contractor for the timely execution of the Works.</t>
  </si>
  <si>
    <t>Add …….% for profit, administration, attendance upon, overheads, etc. for Item 4.2 above.</t>
  </si>
  <si>
    <t>Costs as Directed by the Engineer</t>
  </si>
  <si>
    <t>Allow for any costs associated with compliance with Environmental, Health and Safety Requirements as specified in Clause 15 of the Particular  Specifications, of Bid Document Volume II and the Environmental &amp; Social Management Plan (ESMP) as required by Government Agencies and Prevailing Legislation. The Cost under this item to include Quarterly Environmental Audit in the ESMP by a registered NEMA Lead Expert.</t>
  </si>
  <si>
    <t>Provisional Sum of Kshs.500,000/- to be used as directed by the Employer / Engineer.</t>
  </si>
  <si>
    <t>PAGE TOTAL CARRIED FORWARD TO BILL COLLECTION SHEET</t>
  </si>
  <si>
    <t>Page Total, Page 1 of 3</t>
  </si>
  <si>
    <t>Page Total, Page 2 of 3</t>
  </si>
  <si>
    <t>Page Total, Page 3 of 3</t>
  </si>
  <si>
    <t>Total for Preliminaries and General</t>
  </si>
  <si>
    <t>AMOUNT (Kshs.)</t>
  </si>
  <si>
    <t>Office for the Resident Engineer</t>
  </si>
  <si>
    <t>P.C</t>
  </si>
  <si>
    <t>Add …….% for profit, administration, attendance upon, overheads, etc. for Item 2.2 above</t>
  </si>
  <si>
    <t>Equipment for the Resident Engineer's Offices</t>
  </si>
  <si>
    <r>
      <t xml:space="preserve">P.C Sum of Kshs. 1,000,000/- for provision of furniture and equipment for the Senior Resident Engineer's Office as specified under Clause 101(a) of the Specifications. </t>
    </r>
    <r>
      <rPr>
        <b/>
        <u/>
        <sz val="10"/>
        <color theme="1"/>
        <rFont val="Arial"/>
        <family val="2"/>
      </rPr>
      <t>Note:</t>
    </r>
    <r>
      <rPr>
        <sz val="10"/>
        <color theme="1"/>
        <rFont val="Arial"/>
        <family val="2"/>
      </rPr>
      <t xml:space="preserve"> Final List of Furniture &amp; Equipment to be procured will be provided by the Resident Engineer prior to commencement of Works. </t>
    </r>
    <r>
      <rPr>
        <b/>
        <sz val="10"/>
        <color theme="1"/>
        <rFont val="Arial"/>
        <family val="2"/>
      </rPr>
      <t xml:space="preserve">The furniture and equipment to revert to the Employer at the end of the Contract. </t>
    </r>
  </si>
  <si>
    <t>Add …….% for profit, administration, attendance upon, overheads, etc. for Item 3.4 above.</t>
  </si>
  <si>
    <t>Resident Engineer's Staff</t>
  </si>
  <si>
    <t>Provide the following Staff for the  Resident Engineer's Office in accordance with Clause 101 of General and Specific Specifications. (Note: The Staff to be employed by the Contractor but to be under the exclusive day to day instruction of the Resident Engineer).</t>
  </si>
  <si>
    <t>Secretary, ref. Clause 101(c) - 1Nr</t>
  </si>
  <si>
    <t>Office Assistant, ref Clause 101(c) - 1Nr</t>
  </si>
  <si>
    <t>Vehicles</t>
  </si>
  <si>
    <t>Accommodation of Engineer's Representative's Staff (Provisional)</t>
  </si>
  <si>
    <t xml:space="preserve">P.C. Sum for provision of 1Nr. fully furnished Rental Accomodation for Resident Engineer (RE) and Assistant Resident Engineer (ARE) as per Clause 101(f) of the Specifications, including day &amp; night security, House Cleaner, Crockery, Electricity, Water Supply, Beddings etc. All to the satisfaction of the Engineer. </t>
  </si>
  <si>
    <t>P.C. Sum for provision of 1Nr. fully furnished Accommodation for the use of Inspectors of Works as per Clause 101(d) of the Specifications.</t>
  </si>
  <si>
    <t>Communications</t>
  </si>
  <si>
    <t>P.C. Sum of Kshs 200,000 for  provision of communication facilities and services (telephone, email, fax, postal, courier services, etc.) for the Project / Site Offices and the Supervision Staff.</t>
  </si>
  <si>
    <t>Allow a Provision Sum of Kshs. 500,000 for supply and installation of Project Plaque. Contractor to include for all requisite Works associated with installation.</t>
  </si>
  <si>
    <t>PROPOSED CONSTRUCTION OF COMMUNAL ONSITE ABLUTION BLOCKS IN WAJIR TOWN</t>
  </si>
  <si>
    <t>Vehicle Months</t>
  </si>
  <si>
    <t>Detailed Condition Survey of existing Sanitation Facilities</t>
  </si>
  <si>
    <r>
      <rPr>
        <b/>
        <sz val="10"/>
        <color theme="1"/>
        <rFont val="Arial"/>
        <family val="2"/>
      </rPr>
      <t>Test Running of the Work</t>
    </r>
    <r>
      <rPr>
        <sz val="10"/>
        <color theme="1"/>
        <rFont val="Arial"/>
        <family val="2"/>
      </rPr>
      <t>s: Contractor to Test-run the newly constructed / rehabilitated facilities for a period of 4 weeks upon completion of the Works including measurement and production of performance data</t>
    </r>
    <r>
      <rPr>
        <sz val="10"/>
        <color rgb="FFFF0000"/>
        <rFont val="Arial"/>
        <family val="2"/>
      </rPr>
      <t xml:space="preserve"> </t>
    </r>
    <r>
      <rPr>
        <sz val="10"/>
        <color theme="1"/>
        <rFont val="Arial"/>
        <family val="2"/>
      </rPr>
      <t xml:space="preserve">.  Test Running to be carried out in close liaison with the Water Services Provider's Staff. The Contractor to allow for 'on job' training of Operation and Maintenance Staff, Tools, etc., during the test running period and ensure that the operations are carried out full time on a 24 hour basis, all in accordance with Clause 136 of the General and Specific Specifications. </t>
    </r>
  </si>
  <si>
    <r>
      <t>P.C Sum of Kshs.</t>
    </r>
    <r>
      <rPr>
        <sz val="10"/>
        <color rgb="FFFF0000"/>
        <rFont val="Arial"/>
        <family val="2"/>
      </rPr>
      <t xml:space="preserve"> </t>
    </r>
    <r>
      <rPr>
        <sz val="10"/>
        <color theme="1"/>
        <rFont val="Arial"/>
        <family val="2"/>
      </rPr>
      <t xml:space="preserve">1,500,000/- for Maintenance and attendance of the  Resident Engineer's Office, including supply of provisions and consumables as specified under Clause 101(b) of the Specifications for the duration of the Contract.  </t>
    </r>
    <r>
      <rPr>
        <b/>
        <u/>
        <sz val="10"/>
        <rFont val="Arial"/>
        <family val="2"/>
      </rPr>
      <t xml:space="preserve">Note: </t>
    </r>
    <r>
      <rPr>
        <sz val="10"/>
        <color theme="1"/>
        <rFont val="Arial"/>
        <family val="2"/>
      </rPr>
      <t>Contractor to price for the monthly requirement of stationery, cleaning materials and other consumables specified in the Specifications.</t>
    </r>
  </si>
  <si>
    <t xml:space="preserve">To supply and install PPR piping PN 6 
Tenderer must allow for joints, clippings, couplings and reducers, unions etc. necessary for the proper and satisfactory functioning of the installation when pricing.  All buried pipework will be wrapped with Denso International Pipe Products Ltd., before laying in trenches.
</t>
  </si>
  <si>
    <t xml:space="preserve">ADD 10 % CONTIGENCIES </t>
  </si>
  <si>
    <t>50x40mm dia ditto</t>
  </si>
  <si>
    <t>40x20mm dia tee</t>
  </si>
  <si>
    <t>20x25mm dia tee</t>
  </si>
  <si>
    <t>3.2.5</t>
  </si>
  <si>
    <t>Solar PV Power Supply</t>
  </si>
  <si>
    <t>Sum</t>
  </si>
  <si>
    <t>3.2.6</t>
  </si>
  <si>
    <t xml:space="preserve">Ditto but european W.C </t>
  </si>
  <si>
    <t xml:space="preserve">50mm dia high pressure delayed action
float switch  to Engineers approval.
</t>
  </si>
  <si>
    <t>Provision of hire of 1No.  4WD Double Cab (Leased on short term basis) with fuel, service and driver, of engine capacity n.e 3000 CC for use by the Resident Engineer for the duration of the contract. Rate to be inclusive of first 5,000km per month.</t>
  </si>
  <si>
    <t xml:space="preserve">Extra over for mileage beyond first 5,000km per month </t>
  </si>
  <si>
    <t>Km</t>
  </si>
  <si>
    <t>50mm dia non-return valve as Peglar or equal.</t>
  </si>
  <si>
    <t>Approved Selected Filling as Described:-</t>
  </si>
  <si>
    <t>Cart away surplus excavated materials to an approved dumping site.</t>
  </si>
  <si>
    <t>CONCRETE WORKS</t>
  </si>
  <si>
    <t>Guaranteed Strength Reinforced Concrete  Class 
20/20mm Maximum Aggregate as Described in:-</t>
  </si>
  <si>
    <t>Provide and fix A252 fabric reinforcement to 230 mm thick floor slab</t>
  </si>
  <si>
    <t>Provide laying, compacting, finishing and curing of 230mm Thick bottom slab</t>
  </si>
  <si>
    <t>Provide laying, compacting, finishing and curing of 125mm Thick top slab</t>
  </si>
  <si>
    <t>Provide laying, compacting, finishing and curing of 230mm x150mm beam</t>
  </si>
  <si>
    <t>150mm wide natural stone walling bedded and jointed in cement and sand mortar mix (1:3) and reinforced with 45mm hoop iron strap laid horizontally at every alternate course</t>
  </si>
  <si>
    <t>PLASTERING</t>
  </si>
  <si>
    <t>12.5mm Thick Gauged Cement Plaster as Described   Internally on :-</t>
  </si>
  <si>
    <t xml:space="preserve">Provide and Fix Shuttering Including Propping, Strutting and Striking, all as Specified </t>
  </si>
  <si>
    <t>Wrot Formwork - Class F3 Finish:-</t>
  </si>
  <si>
    <t>F3- Plane vertical formwork to soffit of slab and baffle walls</t>
  </si>
  <si>
    <t>F3- Plane horizontal formwork to soffit of slab and baffle walls</t>
  </si>
  <si>
    <t>Total for Bill No 1</t>
  </si>
  <si>
    <t xml:space="preserve">TOTAL FOR BILL NO. 4 </t>
  </si>
  <si>
    <t xml:space="preserve">Value Added Tax (VAT) - 16%                                                     (B) </t>
  </si>
  <si>
    <t xml:space="preserve">Ditto but n.e 2.5m                                       </t>
  </si>
  <si>
    <t xml:space="preserve">Clear area within the site of all grass, bushes, shrubs, hedges, grub up roots and cart away to tips as directed by the Engineer.                                                                            </t>
  </si>
  <si>
    <t xml:space="preserve">Excavate over site for buildings, roads, etc. Average 150mm deep to remove vegetable soil and stack part of material for use as and where directed by the Engineer, cart away surplus to tips.                                                                         </t>
  </si>
  <si>
    <t xml:space="preserve">Excavate below stripped level to formation level in common material, part backfill after construction and remainder, cart away to tips or use as fill on site, all as directed by the Engineer. Maximum depth n.e. 1 m                                      </t>
  </si>
  <si>
    <t>Extra  Over Excavation in any Position for:- 
(Provisional)</t>
  </si>
  <si>
    <t xml:space="preserve">Fill and ram selected excavated materials around foundations and buildings.                                                         </t>
  </si>
  <si>
    <t xml:space="preserve">Excavate pipe trench in ordinary ground for 160mm diameter pipe between n.e 2m                                                                  </t>
  </si>
  <si>
    <t>MAIN BLOCK COLLECTION PAGE</t>
  </si>
  <si>
    <t>SEPTIC TANK  COLLECTION PAGE</t>
  </si>
  <si>
    <t>TOTAL FOR BILL NO 2</t>
  </si>
  <si>
    <t>TOTAL CARRIED FORWARD TO  COLLECTION PAGE</t>
  </si>
  <si>
    <t xml:space="preserve"> TOTAL CARRIED FORWARD TO  COLLECTION PAGE </t>
  </si>
  <si>
    <t>3.2 WATER SUPPLY COLD WATER SERVICE (INTERNAL)</t>
  </si>
  <si>
    <t>BILL 3 WATER SUPPLY &amp; MECHANICAL WORKS</t>
  </si>
  <si>
    <t>3.1 PLUMBING AND DRAINAGE WORKS</t>
  </si>
  <si>
    <t>3.1 PLUMBING &amp; DRAINAGE WORKS  COLLECTION PAGE</t>
  </si>
  <si>
    <t>3.2 WATER SUPPLY COLD WATER SERVICE (INTERNAL) COLLECTION PAGE</t>
  </si>
  <si>
    <t xml:space="preserve"> SUMMARY PAGE</t>
  </si>
  <si>
    <t>3.3  ELECTRICAL INSTALLATIONS COLLECTION PAGE</t>
  </si>
  <si>
    <t>3.3 PRIME COST AND PROVISIONAL SUM COLLECTION PAGE</t>
  </si>
  <si>
    <t xml:space="preserve">COLLECTION SUMMARY </t>
  </si>
  <si>
    <t>PLUMBING AND DRAINAGE WORKS WATER SUPPLY COLD WATER SERVICE (INTERNAL)</t>
  </si>
  <si>
    <t>ELECTRICAL INSTALLATIONS</t>
  </si>
  <si>
    <t>Page Total, Page 1 of 4</t>
  </si>
  <si>
    <t>Page Total, Page 2 of 4</t>
  </si>
  <si>
    <t>Page Total, Page 3 of 4</t>
  </si>
  <si>
    <t>Page Total, Page 4 of 4</t>
  </si>
  <si>
    <t>PLUMBING, DRAINAGE,WATER SUPPLY, ELECTRICAL AND MECHANICAL WORKS</t>
  </si>
  <si>
    <t>Allow a P.C. Sum of Kshs.200,000 for training of Employer's / Water Service Provider's  Staff during Construction, Testing and Commissioning of the Works as specified.</t>
  </si>
  <si>
    <t xml:space="preserve">Allow a  Provisional Sum of Kshs.300,000 for carrying out  cadastral survey by licenced Surveyor, wayleave acquisition, etc. including obtaining approval by Director of Surveys and issuance of Title Deeds at various Project sites, or for any requisite Engineering Survey, as directed by the Engineer. </t>
  </si>
  <si>
    <t>Add …….% for profit, administration, attendance upon, overheads, etc. for Item 4.5 above.</t>
  </si>
  <si>
    <t>Add …….% for profit, administration, attendance upon, overheads, etc. for Item 3.13 above.</t>
  </si>
  <si>
    <t xml:space="preserve">Add …….% for profit, administration, attendance upon, overheads, etc. for Item 3.11 above. </t>
  </si>
  <si>
    <t>Add …….% for profit, administration, attendance upon, overheads, etc. for Item 3.9 above.</t>
  </si>
  <si>
    <t>Add …….% for profit, administration, attendance upon, overheads, etc. for Items 3.4 to 3.7 above.</t>
  </si>
  <si>
    <t>Water proofing</t>
  </si>
  <si>
    <t>Wooden Door</t>
  </si>
  <si>
    <t xml:space="preserve">Provide lay and joint uPVC pipes golden brown Class 41 160mm diameter. Include for all fittings and connections to inspection chambers.                                                                 </t>
  </si>
  <si>
    <t>BILL NO. 2 COLLECTION PAGE</t>
  </si>
  <si>
    <t>Ditto, but with 120 cm internal diameter (105- 150cm) depth</t>
  </si>
  <si>
    <t>BILL 3.3 ELECTRICAL INSTALLATIONS</t>
  </si>
  <si>
    <t>4.3.3</t>
  </si>
  <si>
    <t>AMOUNT (KSH)</t>
  </si>
  <si>
    <t>WATER AND SANITATION SERVICE IMPROVEMENT PROJECT - COMMUNAL ONSITE SANITATION FACILITIES WITHIN WAJIR</t>
  </si>
  <si>
    <t>TOTAL FOR SEPTIC TANKS CARRIED TO BILL NO.2 COLLECTION PAGE</t>
  </si>
  <si>
    <t>Supply &amp; Installation of Solar Panels (A-Grade Mono-crystalline), Controller /Inverter change over switch and steel frame complete in all respect for all ablution blocks. Complete PV modules system  to achieve minimum 1 KWp.Waranty for the Solar Panels to be a minimum 25 years.</t>
  </si>
  <si>
    <t>Supply and erect for all ablution blocks hot galvanised steel support frame structure for vertical supports, plates &amp; screws, profiles for steel skeleton including bracing and double hot galvanized angles for dividers on the roof of the ablution block.</t>
  </si>
  <si>
    <t>Labeling of all the final sub-circuits in item No. 2.1.1 above for all ablution blocks</t>
  </si>
  <si>
    <r>
      <t>Allow for carrying out comprehensive testing of the installations for all ablution blocks as per IEE Wiring Regulation, 16</t>
    </r>
    <r>
      <rPr>
        <vertAlign val="superscript"/>
        <sz val="11"/>
        <rFont val="Times New Roman"/>
        <family val="1"/>
      </rPr>
      <t>th</t>
    </r>
    <r>
      <rPr>
        <sz val="11"/>
        <rFont val="Times New Roman"/>
        <family val="1"/>
      </rPr>
      <t xml:space="preserve"> Edition.</t>
    </r>
  </si>
  <si>
    <t>Allow a Prime Cost Sum of Kenya Shillings Eight hundred and ninety six thousand (Kshs 896,000) for Design, Supply &amp; Install complete Hybrid Solar/Grid Energy based system for submersible well pump capable of supplying 3m3/hr at a head of 40m. Sum inclusive of supply and installation of pump and all asociated plumbing and electrical connections including soft starter and switch serving all ablution blocks</t>
  </si>
  <si>
    <t xml:space="preserve">Allow a Prime Cost Sum of Kenya Shillings Eight hundred and sixty one thousand (Kshs 861,000) for rehabilitation of the existing shallow wells or excavation of new wells to provide water for all the ablution blocks. </t>
  </si>
  <si>
    <t xml:space="preserve">Total  of Electrical installation to the Collection Page  summary Page </t>
  </si>
  <si>
    <t>BILL 3.4: PRIME COST AND PROVISIONAL SUM</t>
  </si>
  <si>
    <t>TOTAL FOR BILL NO. 3 (PLUMBING &amp; DRAINAGE WORKS, WATER SUPPLY COLD WATER SERVICE (INTERNAL), ELECTRICAL WORKS AND PRIME COSTS &amp; PROVISIONAL SUMS)</t>
  </si>
  <si>
    <t>Month</t>
  </si>
  <si>
    <t>Allow all necessary plunking and strutting to sides of excavation for all ablution blocks</t>
  </si>
  <si>
    <t>Allow for keeping excavation water free by pumping, bailing or otherwise for all ablution blocks</t>
  </si>
  <si>
    <t xml:space="preserve">Allow other items to complete tank installations for all ablution blocks </t>
  </si>
  <si>
    <t>Allow for testing and commissioning of installed plumbing system for all ablution blocks to approval of the Engineer</t>
  </si>
  <si>
    <t xml:space="preserve">Allow for sterilisation of installed water system with 7% chlorine for all ablution blocks as to be directed by the Engineer </t>
  </si>
  <si>
    <t>Supply and install approved kent type water meters or equivalent  on the main pipeline from well to the storage tank for all ablution blocks</t>
  </si>
  <si>
    <t>Suply and install 1.5mm diameter three core cable for lighting and 2.5mm diameter three core cables for sockets. The rate to include tinterconnection and all associated fittings for all ablution blocks</t>
  </si>
  <si>
    <t xml:space="preserve">Total  of prime cost  to the Collection Page </t>
  </si>
  <si>
    <t>TOTAL FOR 16 MAIN BLOCKS CARRIED TO BILL NO.1 COLLECTION PAGE (Kshs)</t>
  </si>
  <si>
    <t>BILL NO. 2.2 CONSTRUCTION OF 8 TWIN SEPTIC TANKS (Each 31.8 CUM)</t>
  </si>
  <si>
    <t>TOTAL FOR PLUMBING &amp; ELECTRICAL WORKS FOR ALL 16 MAIN BLOCKS  (Kshs)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</si>
</sst>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_-* #,##0.00_-;\-* #,##0.00_-;_-* &quot;-&quot;??_-;_-@_-"/>
    <numFmt numFmtId="165" formatCode="0.0"/>
    <numFmt numFmtId="166" formatCode="_(* #,##0_);_(* \(#,##0\);_(* &quot;-&quot;??_);_(@_)"/>
    <numFmt numFmtId="167" formatCode="_-* #,##0.0_-;\-* #,##0.0_-;_-* &quot;-&quot;_-;_-@_-"/>
    <numFmt numFmtId="168" formatCode="\:"/>
  </numFmts>
  <fonts count="41" x14ac:knownFonts="1">
    <font>
      <sz val="11"/>
      <color theme="1"/>
      <name val="Calibri"/>
      <family val="2"/>
      <scheme val="minor"/>
    </font>
    <font>
      <sz val="11"/>
      <color theme="1"/>
      <name val="Calibri"/>
      <family val="2"/>
      <scheme val="minor"/>
    </font>
    <font>
      <sz val="10"/>
      <name val="Arial"/>
      <family val="2"/>
    </font>
    <font>
      <sz val="10"/>
      <name val="Times New Roman"/>
      <family val="1"/>
    </font>
    <font>
      <sz val="11"/>
      <color theme="1"/>
      <name val="Times New Roman"/>
      <family val="1"/>
    </font>
    <font>
      <b/>
      <sz val="11"/>
      <color theme="1"/>
      <name val="Times New Roman"/>
      <family val="1"/>
    </font>
    <font>
      <b/>
      <u/>
      <sz val="10"/>
      <name val="Arial"/>
      <family val="2"/>
    </font>
    <font>
      <b/>
      <sz val="10"/>
      <name val="Arial"/>
      <family val="2"/>
    </font>
    <font>
      <u/>
      <sz val="10"/>
      <name val="Arial"/>
      <family val="2"/>
    </font>
    <font>
      <vertAlign val="superscript"/>
      <sz val="10"/>
      <name val="Arial"/>
      <family val="2"/>
    </font>
    <font>
      <b/>
      <sz val="10"/>
      <color theme="1"/>
      <name val="Times New Roman"/>
      <family val="1"/>
    </font>
    <font>
      <sz val="10"/>
      <color theme="1"/>
      <name val="Calibri"/>
      <family val="2"/>
      <scheme val="minor"/>
    </font>
    <font>
      <b/>
      <u/>
      <sz val="10"/>
      <color theme="1"/>
      <name val="Times New Roman"/>
      <family val="1"/>
    </font>
    <font>
      <sz val="10"/>
      <color theme="1"/>
      <name val="Times New Roman"/>
      <family val="1"/>
    </font>
    <font>
      <u/>
      <sz val="10"/>
      <color theme="1"/>
      <name val="Times New Roman"/>
      <family val="1"/>
    </font>
    <font>
      <i/>
      <u/>
      <sz val="10"/>
      <color theme="1"/>
      <name val="Times New Roman"/>
      <family val="1"/>
    </font>
    <font>
      <i/>
      <sz val="10"/>
      <color theme="1"/>
      <name val="Times New Roman"/>
      <family val="1"/>
    </font>
    <font>
      <b/>
      <i/>
      <u/>
      <sz val="10"/>
      <color theme="1"/>
      <name val="Times New Roman"/>
      <family val="1"/>
    </font>
    <font>
      <b/>
      <sz val="10"/>
      <color rgb="FF000000"/>
      <name val="Bookman Old Style"/>
      <family val="1"/>
    </font>
    <font>
      <sz val="10"/>
      <color rgb="FF000000"/>
      <name val="Bookman Old Style"/>
      <family val="1"/>
    </font>
    <font>
      <b/>
      <u/>
      <sz val="10"/>
      <color rgb="FF000000"/>
      <name val="Bookman Old Style"/>
      <family val="1"/>
    </font>
    <font>
      <sz val="11"/>
      <name val="Times New Roman"/>
      <family val="1"/>
    </font>
    <font>
      <u/>
      <sz val="11"/>
      <name val="Times New Roman"/>
      <family val="1"/>
    </font>
    <font>
      <vertAlign val="superscript"/>
      <sz val="11"/>
      <name val="Times New Roman"/>
      <family val="1"/>
    </font>
    <font>
      <b/>
      <sz val="11"/>
      <name val="Times New Roman"/>
      <family val="1"/>
    </font>
    <font>
      <b/>
      <u/>
      <sz val="11"/>
      <name val="Times New Roman"/>
      <family val="1"/>
    </font>
    <font>
      <sz val="9"/>
      <name val="Arial"/>
      <family val="2"/>
    </font>
    <font>
      <sz val="10"/>
      <color theme="1"/>
      <name val="Arial"/>
      <family val="2"/>
    </font>
    <font>
      <b/>
      <sz val="10"/>
      <color theme="1"/>
      <name val="Arial"/>
      <family val="2"/>
    </font>
    <font>
      <b/>
      <sz val="10"/>
      <name val="Times New Roman"/>
      <family val="1"/>
    </font>
    <font>
      <sz val="10"/>
      <color rgb="FFFF0000"/>
      <name val="Times New Roman"/>
      <family val="1"/>
    </font>
    <font>
      <b/>
      <u/>
      <sz val="10"/>
      <color theme="1"/>
      <name val="Arial"/>
      <family val="2"/>
    </font>
    <font>
      <sz val="10"/>
      <color rgb="FFFF0000"/>
      <name val="Arial"/>
      <family val="2"/>
    </font>
    <font>
      <b/>
      <sz val="11"/>
      <color theme="1"/>
      <name val="Calibri"/>
      <family val="2"/>
      <scheme val="minor"/>
    </font>
    <font>
      <b/>
      <sz val="12"/>
      <name val="Times New Roman"/>
      <family val="1"/>
    </font>
    <font>
      <b/>
      <sz val="10"/>
      <color theme="1"/>
      <name val="Bookman Old Style"/>
      <family val="1"/>
    </font>
    <font>
      <b/>
      <sz val="10"/>
      <color rgb="FF000000"/>
      <name val="Times New Roman"/>
      <family val="1"/>
    </font>
    <font>
      <sz val="10"/>
      <color rgb="FF000000"/>
      <name val="Times New Roman"/>
      <family val="1"/>
    </font>
    <font>
      <b/>
      <u/>
      <sz val="10"/>
      <color rgb="FF000000"/>
      <name val="Times New Roman"/>
      <family val="1"/>
    </font>
    <font>
      <sz val="11"/>
      <color rgb="FF000000"/>
      <name val="Times New Roman"/>
      <family val="1"/>
    </font>
    <font>
      <b/>
      <u/>
      <sz val="11"/>
      <color theme="1"/>
      <name val="Times New Roman"/>
      <family val="1"/>
    </font>
  </fonts>
  <fills count="3">
    <fill>
      <patternFill patternType="none"/>
    </fill>
    <fill>
      <patternFill patternType="gray125"/>
    </fill>
    <fill>
      <patternFill patternType="solid">
        <fgColor theme="0"/>
        <bgColor indexed="64"/>
      </patternFill>
    </fill>
  </fills>
  <borders count="145">
    <border>
      <left/>
      <right/>
      <top/>
      <bottom/>
      <diagonal/>
    </border>
    <border>
      <left style="thick">
        <color indexed="64"/>
      </left>
      <right style="thin">
        <color indexed="64"/>
      </right>
      <top/>
      <bottom/>
      <diagonal/>
    </border>
    <border>
      <left style="thin">
        <color indexed="64"/>
      </left>
      <right/>
      <top/>
      <bottom/>
      <diagonal/>
    </border>
    <border>
      <left/>
      <right style="thick">
        <color indexed="64"/>
      </right>
      <top/>
      <bottom/>
      <diagonal/>
    </border>
    <border>
      <left style="thin">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n">
        <color indexed="64"/>
      </left>
      <right style="thin">
        <color indexed="64"/>
      </right>
      <top/>
      <bottom/>
      <diagonal/>
    </border>
    <border>
      <left style="thin">
        <color indexed="64"/>
      </left>
      <right style="thick">
        <color indexed="64"/>
      </right>
      <top/>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auto="1"/>
      </left>
      <right style="thin">
        <color auto="1"/>
      </right>
      <top style="hair">
        <color auto="1"/>
      </top>
      <bottom style="hair">
        <color auto="1"/>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auto="1"/>
      </left>
      <right style="thin">
        <color auto="1"/>
      </right>
      <top style="hair">
        <color auto="1"/>
      </top>
      <bottom style="medium">
        <color auto="1"/>
      </bottom>
      <diagonal/>
    </border>
    <border>
      <left/>
      <right style="thin">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auto="1"/>
      </left>
      <right style="thin">
        <color auto="1"/>
      </right>
      <top/>
      <bottom style="hair">
        <color auto="1"/>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auto="1"/>
      </right>
      <top style="medium">
        <color indexed="64"/>
      </top>
      <bottom style="hair">
        <color auto="1"/>
      </bottom>
      <diagonal/>
    </border>
    <border>
      <left style="thick">
        <color indexed="64"/>
      </left>
      <right/>
      <top/>
      <bottom/>
      <diagonal/>
    </border>
    <border>
      <left style="thick">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top style="hair">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bottom/>
      <diagonal/>
    </border>
    <border>
      <left style="thin">
        <color auto="1"/>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top style="hair">
        <color indexed="64"/>
      </top>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medium">
        <color indexed="64"/>
      </left>
      <right/>
      <top style="thin">
        <color indexed="64"/>
      </top>
      <bottom style="medium">
        <color indexed="64"/>
      </bottom>
      <diagonal/>
    </border>
    <border>
      <left style="medium">
        <color auto="1"/>
      </left>
      <right/>
      <top style="hair">
        <color auto="1"/>
      </top>
      <bottom style="hair">
        <color auto="1"/>
      </bottom>
      <diagonal/>
    </border>
    <border>
      <left style="medium">
        <color indexed="64"/>
      </left>
      <right/>
      <top style="hair">
        <color indexed="64"/>
      </top>
      <bottom/>
      <diagonal/>
    </border>
    <border>
      <left style="medium">
        <color indexed="64"/>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style="medium">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hair">
        <color indexed="64"/>
      </left>
      <right style="thin">
        <color indexed="64"/>
      </right>
      <top/>
      <bottom/>
      <diagonal/>
    </border>
    <border>
      <left style="thin">
        <color indexed="64"/>
      </left>
      <right style="hair">
        <color indexed="64"/>
      </right>
      <top/>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hair">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uble">
        <color indexed="64"/>
      </bottom>
      <diagonal/>
    </border>
    <border>
      <left style="thin">
        <color indexed="64"/>
      </left>
      <right/>
      <top style="dotted">
        <color indexed="64"/>
      </top>
      <bottom/>
      <diagonal/>
    </border>
  </borders>
  <cellStyleXfs count="25">
    <xf numFmtId="0" fontId="0" fillId="0" borderId="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3" fillId="0" borderId="0"/>
    <xf numFmtId="0" fontId="1" fillId="0" borderId="0"/>
    <xf numFmtId="0" fontId="2" fillId="0" borderId="0"/>
    <xf numFmtId="0" fontId="2" fillId="0" borderId="24" applyNumberFormat="0">
      <protection locked="0"/>
    </xf>
    <xf numFmtId="16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alignment horizontal="justify"/>
    </xf>
    <xf numFmtId="0" fontId="2" fillId="0" borderId="0"/>
    <xf numFmtId="0" fontId="3" fillId="0" borderId="0"/>
    <xf numFmtId="0" fontId="2" fillId="0" borderId="0"/>
    <xf numFmtId="43" fontId="3" fillId="0" borderId="0" applyFont="0" applyFill="0" applyBorder="0" applyAlignment="0" applyProtection="0"/>
    <xf numFmtId="0" fontId="3" fillId="0" borderId="0"/>
    <xf numFmtId="0" fontId="1" fillId="0" borderId="0"/>
    <xf numFmtId="0" fontId="2" fillId="0" borderId="0"/>
    <xf numFmtId="0" fontId="2" fillId="0" borderId="0"/>
    <xf numFmtId="0" fontId="3" fillId="0" borderId="0"/>
    <xf numFmtId="0" fontId="2" fillId="0" borderId="0" applyFont="0" applyFill="0" applyBorder="0" applyAlignment="0" applyProtection="0"/>
    <xf numFmtId="0" fontId="1" fillId="0" borderId="0"/>
  </cellStyleXfs>
  <cellXfs count="811">
    <xf numFmtId="0" fontId="0" fillId="0" borderId="0" xfId="0"/>
    <xf numFmtId="0" fontId="4" fillId="0" borderId="28" xfId="0" applyFont="1" applyBorder="1" applyAlignment="1">
      <alignment horizontal="center" vertical="top"/>
    </xf>
    <xf numFmtId="4" fontId="4" fillId="0" borderId="29" xfId="0" applyNumberFormat="1" applyFont="1" applyBorder="1" applyAlignment="1">
      <alignment horizontal="right"/>
    </xf>
    <xf numFmtId="0" fontId="4" fillId="0" borderId="38" xfId="0" applyFont="1" applyBorder="1" applyAlignment="1">
      <alignment horizontal="center" vertical="center"/>
    </xf>
    <xf numFmtId="0" fontId="7" fillId="0" borderId="32" xfId="9" applyFont="1" applyBorder="1" applyAlignment="1">
      <alignment horizontal="center"/>
    </xf>
    <xf numFmtId="0" fontId="7" fillId="0" borderId="8" xfId="9" applyFont="1" applyBorder="1" applyAlignment="1">
      <alignment horizontal="center" wrapText="1"/>
    </xf>
    <xf numFmtId="0" fontId="7" fillId="0" borderId="34" xfId="9" applyFont="1" applyBorder="1" applyAlignment="1">
      <alignment horizontal="center"/>
    </xf>
    <xf numFmtId="0" fontId="7" fillId="0" borderId="43" xfId="9" applyFont="1" applyBorder="1" applyAlignment="1">
      <alignment horizontal="center"/>
    </xf>
    <xf numFmtId="0" fontId="7" fillId="0" borderId="12" xfId="9" applyFont="1" applyBorder="1" applyAlignment="1">
      <alignment horizontal="center" vertical="top" wrapText="1"/>
    </xf>
    <xf numFmtId="0" fontId="7" fillId="0" borderId="44" xfId="9" applyFont="1" applyBorder="1" applyAlignment="1">
      <alignment horizontal="center"/>
    </xf>
    <xf numFmtId="0" fontId="7" fillId="0" borderId="52" xfId="9" applyFont="1" applyBorder="1" applyAlignment="1">
      <alignment horizontal="centerContinuous" vertical="top"/>
    </xf>
    <xf numFmtId="0" fontId="7" fillId="0" borderId="53" xfId="9" applyFont="1" applyBorder="1" applyAlignment="1">
      <alignment horizontal="left" vertical="top" wrapText="1"/>
    </xf>
    <xf numFmtId="0" fontId="2" fillId="0" borderId="54" xfId="9" applyBorder="1" applyAlignment="1">
      <alignment horizontal="center"/>
    </xf>
    <xf numFmtId="0" fontId="2" fillId="0" borderId="52" xfId="9" applyBorder="1" applyAlignment="1">
      <alignment horizontal="center" vertical="center"/>
    </xf>
    <xf numFmtId="0" fontId="2" fillId="0" borderId="53" xfId="9" applyBorder="1" applyAlignment="1">
      <alignment horizontal="left" vertical="center" wrapText="1"/>
    </xf>
    <xf numFmtId="0" fontId="2" fillId="0" borderId="52" xfId="9" applyBorder="1" applyAlignment="1">
      <alignment horizontal="centerContinuous" vertical="top"/>
    </xf>
    <xf numFmtId="0" fontId="2" fillId="0" borderId="53" xfId="9" applyBorder="1" applyAlignment="1">
      <alignment horizontal="left" vertical="top" wrapText="1"/>
    </xf>
    <xf numFmtId="0" fontId="2" fillId="0" borderId="55" xfId="9" applyBorder="1" applyAlignment="1">
      <alignment horizontal="centerContinuous" vertical="top"/>
    </xf>
    <xf numFmtId="0" fontId="2" fillId="0" borderId="56" xfId="9" applyBorder="1" applyAlignment="1">
      <alignment horizontal="left" vertical="top" wrapText="1"/>
    </xf>
    <xf numFmtId="165" fontId="2" fillId="0" borderId="43" xfId="10" applyNumberFormat="1" applyBorder="1" applyAlignment="1">
      <alignment horizontal="centerContinuous" vertical="top"/>
    </xf>
    <xf numFmtId="0" fontId="2" fillId="0" borderId="5" xfId="10" applyBorder="1"/>
    <xf numFmtId="0" fontId="2" fillId="0" borderId="5" xfId="10" applyBorder="1" applyAlignment="1">
      <alignment horizontal="center"/>
    </xf>
    <xf numFmtId="166" fontId="2" fillId="0" borderId="5" xfId="11" applyNumberFormat="1" applyFont="1" applyBorder="1" applyAlignment="1">
      <alignment horizontal="center" vertical="center"/>
    </xf>
    <xf numFmtId="41" fontId="2" fillId="0" borderId="44" xfId="10" applyNumberFormat="1" applyBorder="1"/>
    <xf numFmtId="165" fontId="7" fillId="0" borderId="49" xfId="10" applyNumberFormat="1" applyFont="1" applyBorder="1" applyAlignment="1">
      <alignment horizontal="centerContinuous" vertical="top"/>
    </xf>
    <xf numFmtId="0" fontId="7" fillId="0" borderId="58" xfId="10" applyFont="1" applyBorder="1" applyAlignment="1">
      <alignment horizontal="center"/>
    </xf>
    <xf numFmtId="0" fontId="7" fillId="0" borderId="8" xfId="10" applyFont="1" applyBorder="1" applyAlignment="1">
      <alignment horizontal="center"/>
    </xf>
    <xf numFmtId="3" fontId="7" fillId="0" borderId="50" xfId="12" applyNumberFormat="1" applyFont="1" applyBorder="1" applyAlignment="1">
      <alignment horizontal="center"/>
    </xf>
    <xf numFmtId="165" fontId="7" fillId="0" borderId="59" xfId="10" applyNumberFormat="1" applyFont="1" applyBorder="1" applyAlignment="1">
      <alignment horizontal="centerContinuous" vertical="top"/>
    </xf>
    <xf numFmtId="0" fontId="7" fillId="0" borderId="60" xfId="10" applyFont="1" applyBorder="1" applyAlignment="1">
      <alignment horizontal="center"/>
    </xf>
    <xf numFmtId="166" fontId="7" fillId="0" borderId="60" xfId="11" applyNumberFormat="1" applyFont="1" applyBorder="1" applyAlignment="1">
      <alignment horizontal="center" vertical="center"/>
    </xf>
    <xf numFmtId="3" fontId="7" fillId="0" borderId="12" xfId="10" applyNumberFormat="1" applyFont="1" applyBorder="1" applyAlignment="1">
      <alignment horizontal="center"/>
    </xf>
    <xf numFmtId="41" fontId="7" fillId="0" borderId="61" xfId="12" applyNumberFormat="1" applyFont="1" applyBorder="1" applyAlignment="1">
      <alignment horizontal="center"/>
    </xf>
    <xf numFmtId="0" fontId="7" fillId="0" borderId="52" xfId="10" applyFont="1" applyBorder="1" applyAlignment="1">
      <alignment horizontal="left" vertical="top"/>
    </xf>
    <xf numFmtId="0" fontId="7" fillId="0" borderId="53" xfId="10" applyFont="1" applyBorder="1" applyAlignment="1">
      <alignment horizontal="left" vertical="top" wrapText="1"/>
    </xf>
    <xf numFmtId="0" fontId="7" fillId="0" borderId="53" xfId="10" applyFont="1" applyBorder="1" applyAlignment="1">
      <alignment horizontal="center"/>
    </xf>
    <xf numFmtId="166" fontId="7" fillId="0" borderId="53" xfId="11" applyNumberFormat="1" applyFont="1" applyBorder="1" applyAlignment="1">
      <alignment horizontal="center" vertical="center"/>
    </xf>
    <xf numFmtId="3" fontId="7" fillId="0" borderId="53" xfId="10" applyNumberFormat="1" applyFont="1" applyBorder="1" applyAlignment="1">
      <alignment horizontal="center"/>
    </xf>
    <xf numFmtId="41" fontId="7" fillId="0" borderId="54" xfId="10" applyNumberFormat="1" applyFont="1" applyBorder="1" applyAlignment="1">
      <alignment horizontal="center"/>
    </xf>
    <xf numFmtId="0" fontId="2" fillId="0" borderId="53" xfId="10" applyBorder="1" applyAlignment="1">
      <alignment horizontal="left" vertical="top" wrapText="1"/>
    </xf>
    <xf numFmtId="0" fontId="7" fillId="0" borderId="52" xfId="10" applyFont="1" applyBorder="1" applyAlignment="1">
      <alignment horizontal="centerContinuous" vertical="top"/>
    </xf>
    <xf numFmtId="0" fontId="6" fillId="0" borderId="53" xfId="10" applyFont="1" applyBorder="1" applyAlignment="1">
      <alignment horizontal="left" vertical="center"/>
    </xf>
    <xf numFmtId="0" fontId="2" fillId="0" borderId="53" xfId="10" applyBorder="1" applyAlignment="1">
      <alignment horizontal="center"/>
    </xf>
    <xf numFmtId="0" fontId="2" fillId="0" borderId="52" xfId="10" applyBorder="1" applyAlignment="1">
      <alignment horizontal="centerContinuous" vertical="top"/>
    </xf>
    <xf numFmtId="0" fontId="2" fillId="0" borderId="53" xfId="10" applyBorder="1" applyAlignment="1">
      <alignment horizontal="left" vertical="center"/>
    </xf>
    <xf numFmtId="0" fontId="2" fillId="0" borderId="53" xfId="10" applyBorder="1" applyAlignment="1">
      <alignment horizontal="left"/>
    </xf>
    <xf numFmtId="0" fontId="8" fillId="0" borderId="53" xfId="10" applyFont="1" applyBorder="1" applyAlignment="1">
      <alignment horizontal="left" vertical="top" wrapText="1"/>
    </xf>
    <xf numFmtId="0" fontId="2" fillId="0" borderId="62" xfId="10" applyBorder="1" applyAlignment="1">
      <alignment horizontal="centerContinuous" vertical="top"/>
    </xf>
    <xf numFmtId="0" fontId="2" fillId="0" borderId="63" xfId="10" applyBorder="1" applyAlignment="1">
      <alignment horizontal="left" vertical="top" wrapText="1"/>
    </xf>
    <xf numFmtId="0" fontId="7" fillId="0" borderId="52" xfId="10" applyFont="1" applyBorder="1" applyAlignment="1">
      <alignment horizontal="center" vertical="top"/>
    </xf>
    <xf numFmtId="0" fontId="2" fillId="0" borderId="52" xfId="10" applyBorder="1" applyAlignment="1">
      <alignment horizontal="center" vertical="top"/>
    </xf>
    <xf numFmtId="0" fontId="2" fillId="0" borderId="53" xfId="10" applyBorder="1" applyAlignment="1">
      <alignment horizontal="center" vertical="top" wrapText="1"/>
    </xf>
    <xf numFmtId="166" fontId="2" fillId="0" borderId="53" xfId="11" applyNumberFormat="1" applyFont="1" applyBorder="1" applyAlignment="1">
      <alignment horizontal="center" vertical="center"/>
    </xf>
    <xf numFmtId="3" fontId="2" fillId="0" borderId="53" xfId="10" applyNumberFormat="1" applyBorder="1" applyAlignment="1">
      <alignment horizontal="center"/>
    </xf>
    <xf numFmtId="41" fontId="2" fillId="0" borderId="54" xfId="10" applyNumberFormat="1" applyBorder="1" applyAlignment="1">
      <alignment horizontal="center"/>
    </xf>
    <xf numFmtId="0" fontId="2" fillId="0" borderId="53" xfId="10" applyBorder="1" applyAlignment="1">
      <alignment vertical="top" wrapText="1"/>
    </xf>
    <xf numFmtId="2" fontId="2" fillId="0" borderId="52" xfId="10" applyNumberFormat="1" applyBorder="1" applyAlignment="1">
      <alignment horizontal="center" vertical="top"/>
    </xf>
    <xf numFmtId="0" fontId="2" fillId="0" borderId="52" xfId="10" applyBorder="1" applyAlignment="1">
      <alignment horizontal="center" vertical="center"/>
    </xf>
    <xf numFmtId="0" fontId="2" fillId="0" borderId="53" xfId="10" applyBorder="1" applyAlignment="1">
      <alignment vertical="center" wrapText="1"/>
    </xf>
    <xf numFmtId="0" fontId="2" fillId="0" borderId="53" xfId="10" applyBorder="1" applyAlignment="1">
      <alignment horizontal="center" vertical="center" wrapText="1"/>
    </xf>
    <xf numFmtId="2" fontId="2" fillId="0" borderId="52" xfId="10" applyNumberFormat="1" applyBorder="1" applyAlignment="1">
      <alignment horizontal="center" vertical="center"/>
    </xf>
    <xf numFmtId="0" fontId="2" fillId="0" borderId="63" xfId="10" applyBorder="1" applyAlignment="1">
      <alignment vertical="top" wrapText="1"/>
    </xf>
    <xf numFmtId="0" fontId="2" fillId="0" borderId="63" xfId="10" applyBorder="1" applyAlignment="1">
      <alignment horizontal="center"/>
    </xf>
    <xf numFmtId="166" fontId="2" fillId="0" borderId="63" xfId="11" applyNumberFormat="1" applyFont="1" applyBorder="1" applyAlignment="1">
      <alignment horizontal="center" vertical="center"/>
    </xf>
    <xf numFmtId="0" fontId="2" fillId="0" borderId="0" xfId="10" quotePrefix="1" applyAlignment="1">
      <alignment horizontal="left" vertical="center"/>
    </xf>
    <xf numFmtId="0" fontId="2" fillId="0" borderId="0" xfId="10" applyAlignment="1">
      <alignment horizontal="center" vertical="center"/>
    </xf>
    <xf numFmtId="166" fontId="2" fillId="0" borderId="0" xfId="11" applyNumberFormat="1" applyFont="1" applyBorder="1" applyAlignment="1">
      <alignment horizontal="center" vertical="center"/>
    </xf>
    <xf numFmtId="165" fontId="7" fillId="0" borderId="0" xfId="10" applyNumberFormat="1" applyFont="1" applyAlignment="1">
      <alignment horizontal="left" vertical="center"/>
    </xf>
    <xf numFmtId="0" fontId="2" fillId="0" borderId="0" xfId="10" applyAlignment="1">
      <alignment vertical="center"/>
    </xf>
    <xf numFmtId="0" fontId="2" fillId="0" borderId="65" xfId="10" applyBorder="1" applyAlignment="1">
      <alignment horizontal="center" vertical="top"/>
    </xf>
    <xf numFmtId="0" fontId="2" fillId="0" borderId="66" xfId="10" applyBorder="1" applyAlignment="1">
      <alignment horizontal="center" vertical="top" wrapText="1"/>
    </xf>
    <xf numFmtId="0" fontId="2" fillId="0" borderId="66" xfId="10" applyBorder="1" applyAlignment="1">
      <alignment horizontal="center"/>
    </xf>
    <xf numFmtId="166" fontId="2" fillId="0" borderId="66" xfId="11" applyNumberFormat="1" applyFont="1" applyBorder="1" applyAlignment="1">
      <alignment horizontal="center" vertical="center"/>
    </xf>
    <xf numFmtId="3" fontId="2" fillId="0" borderId="66" xfId="10" applyNumberFormat="1" applyBorder="1" applyAlignment="1">
      <alignment horizontal="center"/>
    </xf>
    <xf numFmtId="41" fontId="2" fillId="0" borderId="67" xfId="10" applyNumberFormat="1" applyBorder="1" applyAlignment="1">
      <alignment horizontal="center"/>
    </xf>
    <xf numFmtId="0" fontId="7" fillId="0" borderId="45" xfId="10" applyFont="1" applyBorder="1" applyAlignment="1">
      <alignment horizontal="center" vertical="top"/>
    </xf>
    <xf numFmtId="0" fontId="6" fillId="0" borderId="51" xfId="10" applyFont="1" applyBorder="1" applyAlignment="1">
      <alignment horizontal="left" vertical="top" wrapText="1"/>
    </xf>
    <xf numFmtId="0" fontId="7" fillId="0" borderId="51" xfId="10" applyFont="1" applyBorder="1" applyAlignment="1">
      <alignment horizontal="center"/>
    </xf>
    <xf numFmtId="166" fontId="7" fillId="0" borderId="51" xfId="11" applyNumberFormat="1" applyFont="1" applyBorder="1" applyAlignment="1">
      <alignment horizontal="center" vertical="center"/>
    </xf>
    <xf numFmtId="3" fontId="7" fillId="0" borderId="51" xfId="10" applyNumberFormat="1" applyFont="1" applyBorder="1" applyAlignment="1">
      <alignment horizontal="center"/>
    </xf>
    <xf numFmtId="41" fontId="7" fillId="0" borderId="48" xfId="10" applyNumberFormat="1" applyFont="1" applyBorder="1" applyAlignment="1">
      <alignment horizontal="center"/>
    </xf>
    <xf numFmtId="3" fontId="2" fillId="0" borderId="54" xfId="10" applyNumberFormat="1" applyBorder="1" applyAlignment="1">
      <alignment horizontal="center"/>
    </xf>
    <xf numFmtId="0" fontId="2" fillId="0" borderId="62" xfId="10" applyBorder="1" applyAlignment="1">
      <alignment horizontal="center" vertical="top"/>
    </xf>
    <xf numFmtId="3" fontId="2" fillId="0" borderId="63" xfId="10" applyNumberFormat="1" applyBorder="1" applyAlignment="1">
      <alignment horizontal="center"/>
    </xf>
    <xf numFmtId="3" fontId="2" fillId="0" borderId="64" xfId="10" applyNumberFormat="1" applyBorder="1" applyAlignment="1">
      <alignment horizontal="center"/>
    </xf>
    <xf numFmtId="3" fontId="2" fillId="0" borderId="67" xfId="10" applyNumberFormat="1" applyBorder="1" applyAlignment="1">
      <alignment horizontal="center"/>
    </xf>
    <xf numFmtId="165" fontId="7" fillId="0" borderId="0" xfId="10" applyNumberFormat="1" applyFont="1" applyAlignment="1">
      <alignment horizontal="center" vertical="center"/>
    </xf>
    <xf numFmtId="3" fontId="2" fillId="0" borderId="0" xfId="10" applyNumberFormat="1" applyAlignment="1">
      <alignment horizontal="center"/>
    </xf>
    <xf numFmtId="0" fontId="2" fillId="0" borderId="66" xfId="10" applyBorder="1" applyAlignment="1">
      <alignment horizontal="left" vertical="top" wrapText="1"/>
    </xf>
    <xf numFmtId="0" fontId="2" fillId="0" borderId="65" xfId="10" applyBorder="1" applyAlignment="1">
      <alignment horizontal="center" vertical="center"/>
    </xf>
    <xf numFmtId="0" fontId="2" fillId="0" borderId="63" xfId="10" applyBorder="1" applyAlignment="1">
      <alignment horizontal="center" vertical="top" wrapText="1"/>
    </xf>
    <xf numFmtId="0" fontId="2" fillId="0" borderId="51" xfId="10" applyBorder="1" applyAlignment="1">
      <alignment horizontal="center"/>
    </xf>
    <xf numFmtId="166" fontId="2" fillId="0" borderId="51" xfId="11" applyNumberFormat="1" applyFont="1" applyBorder="1" applyAlignment="1">
      <alignment horizontal="center" vertical="center"/>
    </xf>
    <xf numFmtId="3" fontId="2" fillId="0" borderId="51" xfId="10" applyNumberFormat="1" applyBorder="1" applyAlignment="1">
      <alignment horizontal="center"/>
    </xf>
    <xf numFmtId="0" fontId="2" fillId="0" borderId="66" xfId="10" applyBorder="1" applyAlignment="1">
      <alignment horizontal="center" vertical="center" wrapText="1"/>
    </xf>
    <xf numFmtId="41" fontId="2" fillId="0" borderId="48" xfId="10" applyNumberFormat="1" applyBorder="1" applyAlignment="1">
      <alignment horizontal="center"/>
    </xf>
    <xf numFmtId="41" fontId="2" fillId="0" borderId="64" xfId="10" applyNumberFormat="1" applyBorder="1" applyAlignment="1">
      <alignment horizontal="center"/>
    </xf>
    <xf numFmtId="41" fontId="2" fillId="0" borderId="0" xfId="10" applyNumberFormat="1" applyAlignment="1">
      <alignment horizontal="center"/>
    </xf>
    <xf numFmtId="0" fontId="7" fillId="0" borderId="25" xfId="10" applyFont="1" applyBorder="1" applyAlignment="1">
      <alignment horizontal="center" vertical="top"/>
    </xf>
    <xf numFmtId="0" fontId="6" fillId="0" borderId="26" xfId="10" applyFont="1" applyBorder="1" applyAlignment="1">
      <alignment horizontal="left" vertical="top" wrapText="1"/>
    </xf>
    <xf numFmtId="0" fontId="2" fillId="0" borderId="26" xfId="10" applyBorder="1" applyAlignment="1">
      <alignment horizontal="center"/>
    </xf>
    <xf numFmtId="166" fontId="2" fillId="0" borderId="26" xfId="11" applyNumberFormat="1" applyFont="1" applyFill="1" applyBorder="1" applyAlignment="1">
      <alignment horizontal="center" vertical="center"/>
    </xf>
    <xf numFmtId="3" fontId="2" fillId="0" borderId="26" xfId="10" applyNumberFormat="1" applyBorder="1" applyAlignment="1">
      <alignment horizontal="center"/>
    </xf>
    <xf numFmtId="3" fontId="2" fillId="0" borderId="27" xfId="10" applyNumberFormat="1" applyBorder="1" applyAlignment="1">
      <alignment horizontal="center"/>
    </xf>
    <xf numFmtId="3" fontId="2" fillId="0" borderId="31" xfId="10" applyNumberFormat="1" applyBorder="1" applyAlignment="1">
      <alignment horizontal="center"/>
    </xf>
    <xf numFmtId="0" fontId="4" fillId="0" borderId="22" xfId="0" applyFont="1" applyBorder="1" applyAlignment="1">
      <alignment wrapText="1"/>
    </xf>
    <xf numFmtId="0" fontId="4" fillId="0" borderId="23" xfId="0" applyFont="1" applyBorder="1" applyAlignment="1">
      <alignment wrapText="1"/>
    </xf>
    <xf numFmtId="0" fontId="4" fillId="0" borderId="30" xfId="0" applyFont="1" applyBorder="1" applyAlignment="1">
      <alignment wrapText="1"/>
    </xf>
    <xf numFmtId="0" fontId="11" fillId="0" borderId="0" xfId="0" applyFont="1"/>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4" fontId="10" fillId="0" borderId="10"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4" xfId="0" applyFont="1" applyBorder="1" applyAlignment="1">
      <alignment horizontal="center" vertical="center"/>
    </xf>
    <xf numFmtId="4" fontId="10" fillId="0" borderId="13" xfId="0" applyNumberFormat="1" applyFont="1" applyBorder="1" applyAlignment="1">
      <alignment horizontal="center" vertical="center"/>
    </xf>
    <xf numFmtId="0" fontId="10" fillId="0" borderId="1" xfId="0" applyFont="1" applyBorder="1" applyAlignment="1">
      <alignment horizontal="center" vertical="top"/>
    </xf>
    <xf numFmtId="0" fontId="10" fillId="0" borderId="14" xfId="0" applyFont="1" applyBorder="1" applyAlignment="1">
      <alignment horizontal="left"/>
    </xf>
    <xf numFmtId="0" fontId="12" fillId="0" borderId="14" xfId="0" applyFont="1" applyBorder="1" applyAlignment="1">
      <alignment horizontal="left"/>
    </xf>
    <xf numFmtId="0" fontId="13" fillId="0" borderId="1" xfId="0" applyFont="1" applyBorder="1" applyAlignment="1">
      <alignment horizontal="center" vertical="top"/>
    </xf>
    <xf numFmtId="0" fontId="13" fillId="0" borderId="14" xfId="0" applyFont="1" applyBorder="1" applyAlignment="1">
      <alignment horizontal="center"/>
    </xf>
    <xf numFmtId="0" fontId="13" fillId="0" borderId="2" xfId="0" applyFont="1" applyBorder="1" applyAlignment="1">
      <alignment horizontal="center"/>
    </xf>
    <xf numFmtId="4" fontId="13" fillId="0" borderId="15" xfId="0" applyNumberFormat="1" applyFont="1" applyBorder="1" applyAlignment="1">
      <alignment horizontal="right"/>
    </xf>
    <xf numFmtId="0" fontId="13" fillId="0" borderId="14" xfId="0" applyFont="1" applyBorder="1" applyAlignment="1">
      <alignment horizontal="left"/>
    </xf>
    <xf numFmtId="0" fontId="13" fillId="0" borderId="14" xfId="0" applyFont="1" applyBorder="1" applyAlignment="1">
      <alignment horizontal="left" vertical="center" wrapText="1"/>
    </xf>
    <xf numFmtId="0" fontId="13" fillId="0" borderId="14" xfId="0" applyFont="1" applyBorder="1" applyAlignment="1">
      <alignment horizontal="left" vertical="center"/>
    </xf>
    <xf numFmtId="2" fontId="13" fillId="0" borderId="1" xfId="0" applyNumberFormat="1" applyFont="1" applyBorder="1" applyAlignment="1">
      <alignment horizontal="center" vertical="top"/>
    </xf>
    <xf numFmtId="0" fontId="13" fillId="0" borderId="14" xfId="0" applyFont="1" applyBorder="1" applyAlignment="1">
      <alignment horizontal="left" wrapText="1"/>
    </xf>
    <xf numFmtId="0" fontId="15" fillId="0" borderId="14" xfId="0" applyFont="1" applyBorder="1" applyAlignment="1">
      <alignment horizontal="left"/>
    </xf>
    <xf numFmtId="0" fontId="13" fillId="0" borderId="0" xfId="0" applyFont="1" applyAlignment="1">
      <alignment horizontal="center" vertical="top"/>
    </xf>
    <xf numFmtId="0" fontId="13" fillId="0" borderId="0" xfId="0" applyFont="1" applyAlignment="1">
      <alignment horizontal="left"/>
    </xf>
    <xf numFmtId="4" fontId="13" fillId="0" borderId="0" xfId="0" applyNumberFormat="1" applyFont="1" applyAlignment="1">
      <alignment horizontal="right"/>
    </xf>
    <xf numFmtId="0" fontId="10" fillId="0" borderId="49" xfId="0" applyFont="1" applyBorder="1" applyAlignment="1">
      <alignment horizontal="center" vertical="center"/>
    </xf>
    <xf numFmtId="0" fontId="10" fillId="0" borderId="59" xfId="0" applyFont="1" applyBorder="1" applyAlignment="1">
      <alignment horizontal="center" vertical="center"/>
    </xf>
    <xf numFmtId="0" fontId="15" fillId="0" borderId="14" xfId="0" applyFont="1" applyBorder="1" applyAlignment="1">
      <alignment horizontal="left" vertical="center" wrapText="1"/>
    </xf>
    <xf numFmtId="0" fontId="13" fillId="0" borderId="14" xfId="0" applyFont="1" applyBorder="1" applyAlignment="1">
      <alignment vertical="center" wrapText="1"/>
    </xf>
    <xf numFmtId="0" fontId="13" fillId="0" borderId="14" xfId="0" applyFont="1" applyBorder="1"/>
    <xf numFmtId="43" fontId="13" fillId="0" borderId="0" xfId="1" applyFont="1" applyFill="1" applyBorder="1" applyAlignment="1">
      <alignment horizontal="right"/>
    </xf>
    <xf numFmtId="0" fontId="12" fillId="0" borderId="14" xfId="0" applyFont="1" applyBorder="1" applyAlignment="1">
      <alignment vertical="top" wrapText="1"/>
    </xf>
    <xf numFmtId="0" fontId="13" fillId="0" borderId="14" xfId="0" applyFont="1" applyBorder="1" applyAlignment="1">
      <alignment vertical="top" wrapText="1"/>
    </xf>
    <xf numFmtId="43" fontId="16" fillId="0" borderId="0" xfId="1" applyFont="1" applyFill="1" applyBorder="1" applyAlignment="1">
      <alignment horizontal="right"/>
    </xf>
    <xf numFmtId="0" fontId="12" fillId="0" borderId="14" xfId="0" applyFont="1" applyBorder="1"/>
    <xf numFmtId="0" fontId="13" fillId="0" borderId="1" xfId="0" applyFont="1" applyBorder="1" applyAlignment="1">
      <alignment horizontal="right" vertical="top" wrapText="1"/>
    </xf>
    <xf numFmtId="0" fontId="13" fillId="0" borderId="14" xfId="3" applyNumberFormat="1" applyFont="1" applyFill="1" applyBorder="1" applyAlignment="1">
      <alignment horizontal="center"/>
    </xf>
    <xf numFmtId="41" fontId="13" fillId="0" borderId="2" xfId="3" applyNumberFormat="1" applyFont="1" applyFill="1" applyBorder="1" applyAlignment="1">
      <alignment horizontal="center"/>
    </xf>
    <xf numFmtId="0" fontId="15" fillId="0" borderId="14" xfId="0" applyFont="1" applyBorder="1" applyAlignment="1">
      <alignment vertical="center" wrapText="1"/>
    </xf>
    <xf numFmtId="0" fontId="13" fillId="0" borderId="2" xfId="3" applyNumberFormat="1" applyFont="1" applyFill="1" applyBorder="1" applyAlignment="1">
      <alignment horizontal="center"/>
    </xf>
    <xf numFmtId="0" fontId="13" fillId="0" borderId="1" xfId="0" applyFont="1" applyBorder="1" applyAlignment="1">
      <alignment horizontal="center" vertical="top" wrapText="1"/>
    </xf>
    <xf numFmtId="0" fontId="13" fillId="0" borderId="14" xfId="0" applyFont="1" applyBorder="1" applyAlignment="1">
      <alignment wrapText="1"/>
    </xf>
    <xf numFmtId="0" fontId="15" fillId="0" borderId="14" xfId="0" applyFont="1" applyBorder="1"/>
    <xf numFmtId="43" fontId="13" fillId="0" borderId="15" xfId="1" applyFont="1" applyFill="1" applyBorder="1" applyAlignment="1">
      <alignment horizontal="right"/>
    </xf>
    <xf numFmtId="0" fontId="14" fillId="0" borderId="14" xfId="0" applyFont="1" applyBorder="1" applyAlignment="1">
      <alignment vertical="top" wrapText="1"/>
    </xf>
    <xf numFmtId="0" fontId="15" fillId="0" borderId="14" xfId="0" applyFont="1" applyBorder="1" applyAlignment="1">
      <alignment vertical="top" wrapText="1"/>
    </xf>
    <xf numFmtId="0" fontId="15" fillId="0" borderId="14" xfId="0" applyFont="1" applyBorder="1" applyAlignment="1">
      <alignment horizontal="left" vertical="center"/>
    </xf>
    <xf numFmtId="0" fontId="16" fillId="0" borderId="14" xfId="0" applyFont="1" applyBorder="1" applyAlignment="1">
      <alignment horizontal="left"/>
    </xf>
    <xf numFmtId="0" fontId="16" fillId="0" borderId="14" xfId="0" applyFont="1" applyBorder="1" applyAlignment="1">
      <alignment vertical="top" wrapText="1"/>
    </xf>
    <xf numFmtId="0" fontId="15" fillId="0" borderId="0" xfId="0" applyFont="1" applyAlignment="1">
      <alignment horizontal="left" wrapText="1"/>
    </xf>
    <xf numFmtId="0" fontId="13" fillId="0" borderId="0" xfId="0" applyFont="1" applyAlignment="1">
      <alignment horizontal="left" vertical="center"/>
    </xf>
    <xf numFmtId="0" fontId="14" fillId="0" borderId="14" xfId="0" applyFont="1" applyBorder="1" applyAlignment="1">
      <alignment horizontal="left" vertical="center" wrapText="1"/>
    </xf>
    <xf numFmtId="0" fontId="10" fillId="0" borderId="14" xfId="0" applyFont="1" applyBorder="1" applyAlignment="1">
      <alignment vertical="top" wrapText="1"/>
    </xf>
    <xf numFmtId="4" fontId="10" fillId="0" borderId="3" xfId="0" applyNumberFormat="1" applyFont="1" applyBorder="1" applyAlignment="1">
      <alignment horizontal="right"/>
    </xf>
    <xf numFmtId="4" fontId="13" fillId="0" borderId="3" xfId="0" applyNumberFormat="1" applyFont="1" applyBorder="1" applyAlignment="1">
      <alignment horizontal="right"/>
    </xf>
    <xf numFmtId="43" fontId="19" fillId="0" borderId="54" xfId="1" applyFont="1" applyFill="1" applyBorder="1" applyAlignment="1">
      <alignment vertical="center" wrapText="1"/>
    </xf>
    <xf numFmtId="0" fontId="13" fillId="0" borderId="14" xfId="0" applyFont="1" applyBorder="1" applyAlignment="1">
      <alignment horizontal="left" vertical="top" wrapText="1"/>
    </xf>
    <xf numFmtId="4" fontId="13" fillId="0" borderId="3" xfId="0" applyNumberFormat="1" applyFont="1" applyBorder="1" applyAlignment="1">
      <alignment horizontal="center"/>
    </xf>
    <xf numFmtId="0" fontId="15" fillId="0" borderId="14" xfId="0" applyFont="1" applyBorder="1" applyAlignment="1">
      <alignment horizontal="left" wrapText="1"/>
    </xf>
    <xf numFmtId="0" fontId="15" fillId="0" borderId="14" xfId="0" applyFont="1" applyBorder="1" applyAlignment="1">
      <alignment horizontal="left" vertical="top" wrapText="1"/>
    </xf>
    <xf numFmtId="0" fontId="10" fillId="0" borderId="14" xfId="0" applyFont="1" applyBorder="1" applyAlignment="1">
      <alignment horizontal="left" wrapText="1"/>
    </xf>
    <xf numFmtId="0" fontId="10" fillId="0" borderId="0" xfId="0" applyFont="1" applyAlignment="1">
      <alignment horizontal="center" vertical="center" wrapText="1"/>
    </xf>
    <xf numFmtId="4" fontId="13" fillId="0" borderId="21" xfId="0" applyNumberFormat="1" applyFont="1" applyBorder="1" applyAlignment="1">
      <alignment horizontal="right"/>
    </xf>
    <xf numFmtId="43" fontId="10" fillId="0" borderId="0" xfId="1" applyFont="1" applyFill="1" applyBorder="1" applyAlignment="1">
      <alignment horizontal="right"/>
    </xf>
    <xf numFmtId="4" fontId="10" fillId="0" borderId="0" xfId="0" applyNumberFormat="1" applyFont="1" applyAlignment="1">
      <alignment horizontal="right"/>
    </xf>
    <xf numFmtId="4" fontId="10" fillId="0" borderId="0" xfId="0" applyNumberFormat="1" applyFont="1" applyAlignment="1">
      <alignment horizontal="center" vertical="center"/>
    </xf>
    <xf numFmtId="0" fontId="13" fillId="0" borderId="8" xfId="0" applyFont="1" applyBorder="1" applyAlignment="1">
      <alignment horizontal="center"/>
    </xf>
    <xf numFmtId="0" fontId="16" fillId="0" borderId="14" xfId="0" applyFont="1" applyBorder="1" applyAlignment="1">
      <alignment horizontal="left" wrapText="1"/>
    </xf>
    <xf numFmtId="43" fontId="19" fillId="0" borderId="0" xfId="1" applyFont="1" applyFill="1" applyBorder="1" applyAlignment="1">
      <alignment vertical="center" wrapText="1"/>
    </xf>
    <xf numFmtId="4" fontId="13" fillId="0" borderId="31" xfId="0" applyNumberFormat="1" applyFont="1" applyBorder="1" applyAlignment="1">
      <alignment horizontal="right"/>
    </xf>
    <xf numFmtId="43" fontId="13" fillId="0" borderId="31" xfId="0" applyNumberFormat="1" applyFont="1" applyBorder="1" applyAlignment="1">
      <alignment horizontal="right"/>
    </xf>
    <xf numFmtId="4" fontId="13" fillId="0" borderId="14" xfId="0" applyNumberFormat="1" applyFont="1" applyBorder="1" applyAlignment="1">
      <alignment horizontal="right"/>
    </xf>
    <xf numFmtId="0" fontId="13" fillId="0" borderId="14" xfId="0" applyFont="1" applyBorder="1" applyAlignment="1">
      <alignment horizontal="right"/>
    </xf>
    <xf numFmtId="0" fontId="5" fillId="0" borderId="8" xfId="0" applyFont="1" applyBorder="1" applyAlignment="1">
      <alignment horizontal="center" vertical="center"/>
    </xf>
    <xf numFmtId="41" fontId="7" fillId="0" borderId="44" xfId="12" applyNumberFormat="1" applyFont="1" applyBorder="1" applyAlignment="1">
      <alignment horizontal="center"/>
    </xf>
    <xf numFmtId="0" fontId="2" fillId="0" borderId="68" xfId="10" applyBorder="1" applyAlignment="1">
      <alignment horizontal="centerContinuous" vertical="top"/>
    </xf>
    <xf numFmtId="0" fontId="2" fillId="0" borderId="31" xfId="10" applyBorder="1" applyAlignment="1">
      <alignment horizontal="centerContinuous" vertical="top"/>
    </xf>
    <xf numFmtId="0" fontId="2" fillId="0" borderId="81" xfId="10" applyBorder="1" applyAlignment="1">
      <alignment horizontal="left" vertical="top" wrapText="1"/>
    </xf>
    <xf numFmtId="0" fontId="2" fillId="0" borderId="14" xfId="10" applyBorder="1" applyAlignment="1">
      <alignment horizontal="left" vertical="top" wrapText="1"/>
    </xf>
    <xf numFmtId="0" fontId="7" fillId="0" borderId="14" xfId="10" applyFont="1" applyBorder="1" applyAlignment="1">
      <alignment horizontal="center"/>
    </xf>
    <xf numFmtId="166" fontId="7" fillId="0" borderId="12" xfId="11" applyNumberFormat="1" applyFont="1" applyBorder="1" applyAlignment="1">
      <alignment horizontal="center" vertical="center"/>
    </xf>
    <xf numFmtId="166" fontId="7" fillId="0" borderId="14" xfId="11" applyNumberFormat="1" applyFont="1" applyBorder="1" applyAlignment="1">
      <alignment horizontal="center" vertical="center"/>
    </xf>
    <xf numFmtId="3" fontId="7" fillId="0" borderId="14" xfId="10" applyNumberFormat="1" applyFont="1" applyBorder="1" applyAlignment="1">
      <alignment horizontal="center"/>
    </xf>
    <xf numFmtId="0" fontId="2" fillId="0" borderId="31" xfId="10" applyBorder="1" applyAlignment="1">
      <alignment horizontal="center" vertical="top"/>
    </xf>
    <xf numFmtId="0" fontId="2" fillId="0" borderId="31" xfId="10" applyBorder="1" applyAlignment="1">
      <alignment horizontal="center" vertical="center"/>
    </xf>
    <xf numFmtId="0" fontId="2" fillId="0" borderId="14" xfId="10" applyBorder="1" applyAlignment="1">
      <alignment vertical="top" wrapText="1"/>
    </xf>
    <xf numFmtId="0" fontId="2" fillId="0" borderId="14" xfId="10" applyBorder="1" applyAlignment="1">
      <alignment vertical="center" wrapText="1"/>
    </xf>
    <xf numFmtId="0" fontId="2" fillId="0" borderId="14" xfId="10" applyBorder="1" applyAlignment="1">
      <alignment horizontal="center"/>
    </xf>
    <xf numFmtId="166" fontId="2" fillId="0" borderId="14" xfId="11" applyNumberFormat="1" applyFont="1" applyBorder="1" applyAlignment="1">
      <alignment horizontal="center" vertical="center"/>
    </xf>
    <xf numFmtId="166" fontId="2" fillId="0" borderId="82" xfId="11" applyNumberFormat="1" applyFont="1" applyBorder="1" applyAlignment="1">
      <alignment horizontal="center" vertical="center"/>
    </xf>
    <xf numFmtId="3" fontId="2" fillId="0" borderId="83" xfId="10" applyNumberFormat="1" applyBorder="1" applyAlignment="1">
      <alignment horizontal="center"/>
    </xf>
    <xf numFmtId="3" fontId="2" fillId="0" borderId="14" xfId="10" applyNumberFormat="1" applyBorder="1" applyAlignment="1">
      <alignment horizontal="center"/>
    </xf>
    <xf numFmtId="3" fontId="2" fillId="0" borderId="82" xfId="10" applyNumberFormat="1" applyBorder="1" applyAlignment="1">
      <alignment horizontal="center"/>
    </xf>
    <xf numFmtId="3" fontId="2" fillId="0" borderId="57" xfId="9" applyNumberFormat="1" applyBorder="1" applyAlignment="1">
      <alignment horizontal="center" vertical="center"/>
    </xf>
    <xf numFmtId="3" fontId="2" fillId="0" borderId="88" xfId="9" applyNumberFormat="1" applyBorder="1" applyAlignment="1">
      <alignment horizontal="left" vertical="top"/>
    </xf>
    <xf numFmtId="0" fontId="2" fillId="0" borderId="32" xfId="14" applyBorder="1" applyAlignment="1">
      <alignment horizontal="centerContinuous" vertical="top"/>
    </xf>
    <xf numFmtId="0" fontId="2" fillId="0" borderId="33" xfId="14" applyBorder="1" applyAlignment="1">
      <alignment vertical="top" wrapText="1"/>
    </xf>
    <xf numFmtId="0" fontId="2" fillId="0" borderId="33" xfId="14" applyBorder="1" applyAlignment="1">
      <alignment horizontal="center"/>
    </xf>
    <xf numFmtId="0" fontId="2" fillId="0" borderId="33" xfId="14" applyBorder="1"/>
    <xf numFmtId="166" fontId="2" fillId="0" borderId="34" xfId="11" applyNumberFormat="1" applyFont="1" applyFill="1" applyBorder="1" applyAlignment="1">
      <alignment horizontal="right"/>
    </xf>
    <xf numFmtId="0" fontId="2" fillId="0" borderId="0" xfId="14"/>
    <xf numFmtId="0" fontId="6" fillId="0" borderId="36" xfId="15" applyFont="1" applyBorder="1" applyAlignment="1">
      <alignment horizontal="left" vertical="top"/>
    </xf>
    <xf numFmtId="0" fontId="6" fillId="0" borderId="0" xfId="15" applyFont="1" applyAlignment="1">
      <alignment horizontal="left" vertical="top" wrapText="1"/>
    </xf>
    <xf numFmtId="0" fontId="2" fillId="0" borderId="0" xfId="15" applyFont="1" applyAlignment="1">
      <alignment horizontal="left"/>
    </xf>
    <xf numFmtId="166" fontId="2" fillId="0" borderId="37" xfId="11" applyNumberFormat="1" applyFont="1" applyFill="1" applyBorder="1" applyAlignment="1">
      <alignment horizontal="left"/>
    </xf>
    <xf numFmtId="0" fontId="2" fillId="0" borderId="36" xfId="14" quotePrefix="1" applyBorder="1" applyAlignment="1">
      <alignment horizontal="left" vertical="top"/>
    </xf>
    <xf numFmtId="0" fontId="6" fillId="0" borderId="36" xfId="14" applyFont="1" applyBorder="1" applyAlignment="1">
      <alignment horizontal="left" vertical="top"/>
    </xf>
    <xf numFmtId="0" fontId="6" fillId="0" borderId="0" xfId="14" applyFont="1" applyAlignment="1">
      <alignment horizontal="left" vertical="top" wrapText="1"/>
    </xf>
    <xf numFmtId="0" fontId="2" fillId="0" borderId="0" xfId="14" applyAlignment="1">
      <alignment horizontal="left"/>
    </xf>
    <xf numFmtId="0" fontId="26" fillId="0" borderId="36" xfId="14" quotePrefix="1" applyFont="1" applyBorder="1" applyAlignment="1">
      <alignment horizontal="left" vertical="top"/>
    </xf>
    <xf numFmtId="0" fontId="7" fillId="0" borderId="35" xfId="14" applyFont="1" applyBorder="1" applyAlignment="1">
      <alignment horizontal="centerContinuous" vertical="top"/>
    </xf>
    <xf numFmtId="0" fontId="7" fillId="0" borderId="31" xfId="14" applyFont="1" applyBorder="1" applyAlignment="1">
      <alignment horizontal="center" vertical="top" wrapText="1"/>
    </xf>
    <xf numFmtId="0" fontId="7" fillId="0" borderId="31" xfId="14" applyFont="1" applyBorder="1" applyAlignment="1">
      <alignment horizontal="center"/>
    </xf>
    <xf numFmtId="166" fontId="7" fillId="0" borderId="0" xfId="11" applyNumberFormat="1" applyFont="1" applyFill="1" applyBorder="1" applyAlignment="1">
      <alignment horizontal="right"/>
    </xf>
    <xf numFmtId="0" fontId="7" fillId="0" borderId="52" xfId="16" applyFont="1" applyBorder="1" applyAlignment="1">
      <alignment horizontal="center" vertical="top"/>
    </xf>
    <xf numFmtId="0" fontId="6" fillId="0" borderId="53" xfId="16" applyFont="1" applyBorder="1" applyAlignment="1">
      <alignment horizontal="left" vertical="top" wrapText="1"/>
    </xf>
    <xf numFmtId="0" fontId="2" fillId="0" borderId="53" xfId="16" applyBorder="1" applyAlignment="1">
      <alignment horizontal="center"/>
    </xf>
    <xf numFmtId="43" fontId="2" fillId="0" borderId="53" xfId="17" applyFont="1" applyBorder="1" applyAlignment="1">
      <alignment horizontal="center"/>
    </xf>
    <xf numFmtId="166" fontId="2" fillId="0" borderId="92" xfId="11" applyNumberFormat="1" applyFont="1" applyBorder="1" applyAlignment="1"/>
    <xf numFmtId="0" fontId="3" fillId="0" borderId="0" xfId="16" applyFont="1"/>
    <xf numFmtId="0" fontId="2" fillId="0" borderId="52" xfId="16" applyBorder="1" applyAlignment="1">
      <alignment horizontal="center" vertical="top"/>
    </xf>
    <xf numFmtId="0" fontId="2" fillId="0" borderId="53" xfId="16" applyBorder="1" applyAlignment="1">
      <alignment horizontal="center" vertical="top" wrapText="1"/>
    </xf>
    <xf numFmtId="0" fontId="2" fillId="0" borderId="19" xfId="18" applyFont="1" applyBorder="1" applyAlignment="1">
      <alignment vertical="top" wrapText="1"/>
    </xf>
    <xf numFmtId="0" fontId="2" fillId="0" borderId="93" xfId="16" applyBorder="1" applyAlignment="1">
      <alignment horizontal="center"/>
    </xf>
    <xf numFmtId="0" fontId="2" fillId="0" borderId="53" xfId="18" applyFont="1" applyBorder="1" applyAlignment="1">
      <alignment horizontal="left" vertical="top" wrapText="1"/>
    </xf>
    <xf numFmtId="0" fontId="3" fillId="0" borderId="0" xfId="16" applyFont="1" applyAlignment="1">
      <alignment horizontal="left"/>
    </xf>
    <xf numFmtId="0" fontId="2" fillId="0" borderId="53" xfId="16" applyBorder="1" applyAlignment="1">
      <alignment horizontal="left" vertical="top" wrapText="1"/>
    </xf>
    <xf numFmtId="0" fontId="2" fillId="0" borderId="53" xfId="16" applyBorder="1" applyAlignment="1">
      <alignment vertical="top" wrapText="1"/>
    </xf>
    <xf numFmtId="0" fontId="2" fillId="0" borderId="62" xfId="16" applyBorder="1" applyAlignment="1">
      <alignment horizontal="center" vertical="top"/>
    </xf>
    <xf numFmtId="0" fontId="27" fillId="0" borderId="63" xfId="19" applyFont="1" applyBorder="1" applyAlignment="1">
      <alignment vertical="top" wrapText="1"/>
    </xf>
    <xf numFmtId="0" fontId="2" fillId="0" borderId="63" xfId="16" applyBorder="1" applyAlignment="1">
      <alignment horizontal="center"/>
    </xf>
    <xf numFmtId="43" fontId="7" fillId="0" borderId="83" xfId="17" applyFont="1" applyBorder="1" applyAlignment="1">
      <alignment horizontal="center"/>
    </xf>
    <xf numFmtId="166" fontId="2" fillId="0" borderId="94" xfId="11" applyNumberFormat="1" applyFont="1" applyBorder="1" applyAlignment="1"/>
    <xf numFmtId="0" fontId="29" fillId="0" borderId="0" xfId="16" applyFont="1"/>
    <xf numFmtId="0" fontId="2" fillId="0" borderId="95" xfId="16" applyBorder="1" applyAlignment="1">
      <alignment horizontal="center" vertical="top"/>
    </xf>
    <xf numFmtId="0" fontId="2" fillId="0" borderId="96" xfId="16" applyBorder="1" applyAlignment="1">
      <alignment horizontal="center" vertical="top" wrapText="1"/>
    </xf>
    <xf numFmtId="0" fontId="2" fillId="0" borderId="96" xfId="16" applyBorder="1" applyAlignment="1">
      <alignment horizontal="center"/>
    </xf>
    <xf numFmtId="43" fontId="2" fillId="0" borderId="96" xfId="17" applyFont="1" applyBorder="1" applyAlignment="1">
      <alignment horizontal="center"/>
    </xf>
    <xf numFmtId="166" fontId="2" fillId="0" borderId="97" xfId="11" applyNumberFormat="1" applyFont="1" applyBorder="1" applyAlignment="1"/>
    <xf numFmtId="0" fontId="7" fillId="0" borderId="43" xfId="16" applyFont="1" applyBorder="1" applyAlignment="1">
      <alignment horizontal="left" vertical="top"/>
    </xf>
    <xf numFmtId="0" fontId="2" fillId="0" borderId="5" xfId="16" quotePrefix="1" applyBorder="1" applyAlignment="1">
      <alignment horizontal="left" vertical="top" wrapText="1"/>
    </xf>
    <xf numFmtId="0" fontId="2" fillId="0" borderId="5" xfId="16" applyBorder="1" applyAlignment="1">
      <alignment horizontal="center" vertical="center"/>
    </xf>
    <xf numFmtId="0" fontId="2" fillId="0" borderId="5" xfId="16" applyBorder="1" applyAlignment="1">
      <alignment vertical="center"/>
    </xf>
    <xf numFmtId="43" fontId="2" fillId="0" borderId="60" xfId="17" applyFont="1" applyBorder="1" applyAlignment="1">
      <alignment vertical="center"/>
    </xf>
    <xf numFmtId="0" fontId="2" fillId="0" borderId="52" xfId="19" applyFont="1" applyBorder="1" applyAlignment="1">
      <alignment horizontal="center" vertical="top"/>
    </xf>
    <xf numFmtId="0" fontId="27" fillId="0" borderId="53" xfId="19" applyFont="1" applyBorder="1" applyAlignment="1">
      <alignment vertical="top" wrapText="1"/>
    </xf>
    <xf numFmtId="0" fontId="2" fillId="0" borderId="53" xfId="19" applyFont="1" applyBorder="1" applyAlignment="1">
      <alignment horizontal="center"/>
    </xf>
    <xf numFmtId="43" fontId="7" fillId="0" borderId="66" xfId="17" applyFont="1" applyBorder="1" applyAlignment="1">
      <alignment horizontal="center"/>
    </xf>
    <xf numFmtId="43" fontId="7" fillId="0" borderId="53" xfId="17" applyFont="1" applyBorder="1" applyAlignment="1">
      <alignment horizontal="center"/>
    </xf>
    <xf numFmtId="0" fontId="7" fillId="0" borderId="52" xfId="16" applyFont="1" applyBorder="1" applyAlignment="1">
      <alignment horizontal="center" vertical="center"/>
    </xf>
    <xf numFmtId="0" fontId="6" fillId="0" borderId="53" xfId="16" applyFont="1" applyBorder="1" applyAlignment="1">
      <alignment horizontal="left" vertical="center" wrapText="1"/>
    </xf>
    <xf numFmtId="0" fontId="3" fillId="0" borderId="0" xfId="16" applyFont="1" applyAlignment="1">
      <alignment vertical="center"/>
    </xf>
    <xf numFmtId="43" fontId="2" fillId="0" borderId="83" xfId="17" applyFont="1" applyBorder="1" applyAlignment="1">
      <alignment horizontal="center"/>
    </xf>
    <xf numFmtId="0" fontId="2" fillId="0" borderId="35" xfId="16" applyBorder="1" applyAlignment="1">
      <alignment horizontal="center" vertical="top"/>
    </xf>
    <xf numFmtId="0" fontId="2" fillId="0" borderId="14" xfId="16" applyBorder="1" applyAlignment="1">
      <alignment horizontal="left" vertical="top" wrapText="1"/>
    </xf>
    <xf numFmtId="0" fontId="6" fillId="0" borderId="53" xfId="16" applyFont="1" applyBorder="1" applyAlignment="1">
      <alignment vertical="top" wrapText="1"/>
    </xf>
    <xf numFmtId="3" fontId="2" fillId="0" borderId="53" xfId="16" applyNumberFormat="1" applyBorder="1" applyAlignment="1">
      <alignment horizontal="center"/>
    </xf>
    <xf numFmtId="0" fontId="7" fillId="0" borderId="99" xfId="16" applyFont="1" applyBorder="1" applyAlignment="1">
      <alignment horizontal="left" vertical="top"/>
    </xf>
    <xf numFmtId="0" fontId="2" fillId="0" borderId="40" xfId="16" quotePrefix="1" applyBorder="1" applyAlignment="1">
      <alignment horizontal="left" vertical="top" wrapText="1"/>
    </xf>
    <xf numFmtId="0" fontId="2" fillId="0" borderId="40" xfId="16" applyBorder="1" applyAlignment="1">
      <alignment horizontal="center" vertical="center"/>
    </xf>
    <xf numFmtId="0" fontId="2" fillId="0" borderId="40" xfId="16" applyBorder="1" applyAlignment="1">
      <alignment vertical="center"/>
    </xf>
    <xf numFmtId="43" fontId="2" fillId="0" borderId="42" xfId="17" applyFont="1" applyBorder="1" applyAlignment="1">
      <alignment vertical="center"/>
    </xf>
    <xf numFmtId="166" fontId="2" fillId="0" borderId="92" xfId="11" applyNumberFormat="1" applyFont="1" applyBorder="1" applyAlignment="1">
      <alignment vertical="center"/>
    </xf>
    <xf numFmtId="0" fontId="2" fillId="0" borderId="83" xfId="19" applyFont="1" applyBorder="1" applyAlignment="1">
      <alignment horizontal="center"/>
    </xf>
    <xf numFmtId="0" fontId="27" fillId="0" borderId="63" xfId="19" applyFont="1" applyBorder="1" applyAlignment="1">
      <alignment horizontal="center"/>
    </xf>
    <xf numFmtId="9" fontId="2" fillId="0" borderId="53" xfId="17" applyNumberFormat="1" applyFont="1" applyFill="1" applyBorder="1" applyAlignment="1">
      <alignment horizontal="center"/>
    </xf>
    <xf numFmtId="2" fontId="2" fillId="0" borderId="52" xfId="16" applyNumberFormat="1" applyBorder="1" applyAlignment="1">
      <alignment horizontal="center" vertical="top"/>
    </xf>
    <xf numFmtId="9" fontId="2" fillId="0" borderId="93" xfId="17" applyNumberFormat="1" applyFont="1" applyBorder="1" applyAlignment="1">
      <alignment horizontal="center"/>
    </xf>
    <xf numFmtId="0" fontId="7" fillId="0" borderId="65" xfId="16" applyFont="1" applyBorder="1" applyAlignment="1">
      <alignment horizontal="center" vertical="center"/>
    </xf>
    <xf numFmtId="0" fontId="7" fillId="0" borderId="82" xfId="16" quotePrefix="1" applyFont="1" applyBorder="1" applyAlignment="1">
      <alignment horizontal="left" vertical="center" wrapText="1"/>
    </xf>
    <xf numFmtId="0" fontId="2" fillId="0" borderId="82" xfId="16" applyBorder="1" applyAlignment="1">
      <alignment horizontal="center" vertical="center"/>
    </xf>
    <xf numFmtId="0" fontId="2" fillId="0" borderId="82" xfId="16" applyBorder="1" applyAlignment="1">
      <alignment vertical="center"/>
    </xf>
    <xf numFmtId="43" fontId="2" fillId="0" borderId="82" xfId="17" applyFont="1" applyBorder="1" applyAlignment="1">
      <alignment vertical="center"/>
    </xf>
    <xf numFmtId="166" fontId="2" fillId="0" borderId="98" xfId="11" applyNumberFormat="1" applyFont="1" applyBorder="1" applyAlignment="1">
      <alignment vertical="center"/>
    </xf>
    <xf numFmtId="0" fontId="7" fillId="0" borderId="53" xfId="16" applyFont="1" applyBorder="1" applyAlignment="1">
      <alignment vertical="top" wrapText="1"/>
    </xf>
    <xf numFmtId="0" fontId="27" fillId="0" borderId="53" xfId="14" applyFont="1" applyBorder="1" applyAlignment="1">
      <alignment horizontal="left" vertical="top" wrapText="1"/>
    </xf>
    <xf numFmtId="165" fontId="2" fillId="0" borderId="52" xfId="21" applyNumberFormat="1" applyBorder="1" applyAlignment="1">
      <alignment horizontal="center" vertical="top"/>
    </xf>
    <xf numFmtId="0" fontId="2" fillId="0" borderId="53" xfId="21" applyBorder="1" applyAlignment="1">
      <alignment vertical="top" wrapText="1"/>
    </xf>
    <xf numFmtId="0" fontId="30" fillId="0" borderId="0" xfId="12" applyFont="1"/>
    <xf numFmtId="0" fontId="2" fillId="0" borderId="52" xfId="21" applyBorder="1" applyAlignment="1">
      <alignment horizontal="center" vertical="top"/>
    </xf>
    <xf numFmtId="0" fontId="2" fillId="0" borderId="53" xfId="21" applyBorder="1" applyAlignment="1">
      <alignment horizontal="center" vertical="top" wrapText="1"/>
    </xf>
    <xf numFmtId="0" fontId="2" fillId="0" borderId="53" xfId="21" applyBorder="1" applyAlignment="1">
      <alignment horizontal="center"/>
    </xf>
    <xf numFmtId="3" fontId="2" fillId="0" borderId="92" xfId="21" applyNumberFormat="1" applyBorder="1"/>
    <xf numFmtId="0" fontId="7" fillId="0" borderId="99" xfId="16" applyFont="1" applyBorder="1" applyAlignment="1">
      <alignment horizontal="left" vertical="center"/>
    </xf>
    <xf numFmtId="0" fontId="7" fillId="0" borderId="78" xfId="16" applyFont="1" applyBorder="1" applyAlignment="1">
      <alignment horizontal="left" vertical="center"/>
    </xf>
    <xf numFmtId="0" fontId="2" fillId="0" borderId="78" xfId="16" quotePrefix="1" applyBorder="1" applyAlignment="1">
      <alignment horizontal="left" vertical="top" wrapText="1"/>
    </xf>
    <xf numFmtId="0" fontId="2" fillId="0" borderId="78" xfId="16" applyBorder="1" applyAlignment="1">
      <alignment horizontal="center" vertical="center"/>
    </xf>
    <xf numFmtId="0" fontId="2" fillId="0" borderId="78" xfId="16" applyBorder="1" applyAlignment="1">
      <alignment vertical="center"/>
    </xf>
    <xf numFmtId="43" fontId="2" fillId="0" borderId="78" xfId="17" applyFont="1" applyBorder="1" applyAlignment="1">
      <alignment vertical="center"/>
    </xf>
    <xf numFmtId="166" fontId="7" fillId="0" borderId="22" xfId="11" applyNumberFormat="1" applyFont="1" applyBorder="1" applyAlignment="1">
      <alignment vertical="center"/>
    </xf>
    <xf numFmtId="43" fontId="2" fillId="0" borderId="78" xfId="1" applyFont="1" applyBorder="1" applyAlignment="1">
      <alignment vertical="center"/>
    </xf>
    <xf numFmtId="0" fontId="3" fillId="0" borderId="78" xfId="22" applyBorder="1" applyAlignment="1">
      <alignment horizontal="center"/>
    </xf>
    <xf numFmtId="0" fontId="3" fillId="0" borderId="78" xfId="22" applyBorder="1"/>
    <xf numFmtId="0" fontId="3" fillId="0" borderId="78" xfId="22" applyBorder="1" applyAlignment="1">
      <alignment wrapText="1"/>
    </xf>
    <xf numFmtId="0" fontId="3" fillId="0" borderId="22" xfId="22" applyBorder="1"/>
    <xf numFmtId="164" fontId="3" fillId="0" borderId="0" xfId="23" applyNumberFormat="1" applyFont="1"/>
    <xf numFmtId="0" fontId="3" fillId="0" borderId="0" xfId="16" applyFont="1" applyAlignment="1">
      <alignment horizontal="center" vertical="top"/>
    </xf>
    <xf numFmtId="0" fontId="3" fillId="0" borderId="0" xfId="16" applyFont="1" applyAlignment="1">
      <alignment vertical="top" wrapText="1"/>
    </xf>
    <xf numFmtId="0" fontId="3" fillId="0" borderId="0" xfId="16" applyFont="1" applyAlignment="1">
      <alignment horizontal="center"/>
    </xf>
    <xf numFmtId="43" fontId="3" fillId="0" borderId="0" xfId="17" applyFont="1"/>
    <xf numFmtId="166" fontId="3" fillId="0" borderId="0" xfId="11" applyNumberFormat="1" applyFont="1" applyAlignment="1"/>
    <xf numFmtId="9" fontId="2" fillId="0" borderId="53" xfId="21" applyNumberFormat="1" applyBorder="1" applyAlignment="1">
      <alignment horizontal="center" vertical="top"/>
    </xf>
    <xf numFmtId="0" fontId="29" fillId="0" borderId="78" xfId="22" applyFont="1" applyBorder="1" applyAlignment="1">
      <alignment wrapText="1"/>
    </xf>
    <xf numFmtId="0" fontId="29" fillId="0" borderId="78" xfId="22" applyFont="1" applyBorder="1"/>
    <xf numFmtId="43" fontId="29" fillId="0" borderId="78" xfId="22" applyNumberFormat="1" applyFont="1" applyBorder="1"/>
    <xf numFmtId="168" fontId="2" fillId="0" borderId="92" xfId="11" applyNumberFormat="1" applyFont="1" applyBorder="1" applyAlignment="1"/>
    <xf numFmtId="168" fontId="7" fillId="0" borderId="4" xfId="11" applyNumberFormat="1" applyFont="1" applyBorder="1" applyAlignment="1">
      <alignment vertical="center"/>
    </xf>
    <xf numFmtId="168" fontId="2" fillId="0" borderId="98" xfId="11" applyNumberFormat="1" applyFont="1" applyBorder="1" applyAlignment="1"/>
    <xf numFmtId="168" fontId="7" fillId="0" borderId="41" xfId="11" applyNumberFormat="1" applyFont="1" applyBorder="1" applyAlignment="1">
      <alignment vertical="center"/>
    </xf>
    <xf numFmtId="168" fontId="2" fillId="0" borderId="78" xfId="1" applyNumberFormat="1" applyFont="1" applyBorder="1" applyAlignment="1">
      <alignment vertical="center"/>
    </xf>
    <xf numFmtId="168" fontId="7" fillId="0" borderId="22" xfId="11" applyNumberFormat="1" applyFont="1" applyBorder="1" applyAlignment="1">
      <alignment vertical="center"/>
    </xf>
    <xf numFmtId="168" fontId="3" fillId="0" borderId="22" xfId="22" applyNumberFormat="1" applyBorder="1" applyAlignment="1">
      <alignment horizontal="center"/>
    </xf>
    <xf numFmtId="168" fontId="3" fillId="0" borderId="22" xfId="22" applyNumberFormat="1" applyBorder="1"/>
    <xf numFmtId="168" fontId="29" fillId="0" borderId="22" xfId="22" applyNumberFormat="1" applyFont="1" applyBorder="1"/>
    <xf numFmtId="9" fontId="2" fillId="0" borderId="53" xfId="16" applyNumberFormat="1" applyBorder="1" applyAlignment="1">
      <alignment horizontal="center"/>
    </xf>
    <xf numFmtId="3" fontId="2" fillId="0" borderId="93" xfId="16" applyNumberFormat="1" applyBorder="1"/>
    <xf numFmtId="166" fontId="7" fillId="0" borderId="4" xfId="11" applyNumberFormat="1" applyFont="1" applyBorder="1" applyAlignment="1">
      <alignment vertical="center"/>
    </xf>
    <xf numFmtId="166" fontId="2" fillId="0" borderId="98" xfId="11" applyNumberFormat="1" applyFont="1" applyBorder="1" applyAlignment="1"/>
    <xf numFmtId="166" fontId="7" fillId="0" borderId="41" xfId="11" applyNumberFormat="1" applyFont="1" applyBorder="1" applyAlignment="1">
      <alignment vertical="center"/>
    </xf>
    <xf numFmtId="0" fontId="6" fillId="0" borderId="53" xfId="19" applyFont="1" applyBorder="1" applyAlignment="1">
      <alignment vertical="top" wrapText="1"/>
    </xf>
    <xf numFmtId="0" fontId="27" fillId="0" borderId="53" xfId="19" applyFont="1" applyBorder="1" applyAlignment="1">
      <alignment horizontal="center"/>
    </xf>
    <xf numFmtId="0" fontId="2" fillId="0" borderId="62" xfId="19" applyFont="1" applyBorder="1" applyAlignment="1">
      <alignment horizontal="center" vertical="top"/>
    </xf>
    <xf numFmtId="0" fontId="27" fillId="0" borderId="92" xfId="20" applyFont="1" applyBorder="1" applyAlignment="1">
      <alignment vertical="top" wrapText="1"/>
    </xf>
    <xf numFmtId="0" fontId="2" fillId="0" borderId="83" xfId="19" applyFont="1" applyBorder="1" applyAlignment="1">
      <alignment horizontal="center" vertical="center"/>
    </xf>
    <xf numFmtId="0" fontId="27" fillId="0" borderId="63" xfId="19" applyFont="1" applyBorder="1" applyAlignment="1">
      <alignment horizontal="center" vertical="center"/>
    </xf>
    <xf numFmtId="43" fontId="2" fillId="0" borderId="93" xfId="17" applyFont="1" applyBorder="1" applyAlignment="1">
      <alignment vertical="center"/>
    </xf>
    <xf numFmtId="9" fontId="27" fillId="0" borderId="53" xfId="19" applyNumberFormat="1" applyFont="1" applyBorder="1" applyAlignment="1">
      <alignment horizontal="center"/>
    </xf>
    <xf numFmtId="166" fontId="2" fillId="0" borderId="53" xfId="11" applyNumberFormat="1" applyFont="1" applyBorder="1" applyAlignment="1">
      <alignment horizontal="center"/>
    </xf>
    <xf numFmtId="9" fontId="2" fillId="0" borderId="93" xfId="17" applyNumberFormat="1" applyFont="1" applyBorder="1" applyAlignment="1">
      <alignment vertical="center"/>
    </xf>
    <xf numFmtId="165" fontId="2" fillId="0" borderId="52" xfId="19" applyNumberFormat="1" applyFont="1" applyBorder="1" applyAlignment="1">
      <alignment horizontal="center" vertical="top"/>
    </xf>
    <xf numFmtId="0" fontId="2" fillId="0" borderId="53" xfId="19" applyFont="1" applyBorder="1" applyAlignment="1">
      <alignment vertical="center"/>
    </xf>
    <xf numFmtId="0" fontId="2" fillId="0" borderId="53" xfId="19" applyFont="1" applyBorder="1" applyAlignment="1">
      <alignment horizontal="center" vertical="center"/>
    </xf>
    <xf numFmtId="2" fontId="2" fillId="0" borderId="52" xfId="19" applyNumberFormat="1" applyFont="1" applyBorder="1" applyAlignment="1">
      <alignment horizontal="center" vertical="top"/>
    </xf>
    <xf numFmtId="0" fontId="27" fillId="0" borderId="53" xfId="19" applyFont="1" applyBorder="1" applyAlignment="1">
      <alignment vertical="center"/>
    </xf>
    <xf numFmtId="0" fontId="27" fillId="0" borderId="53" xfId="19" applyFont="1" applyBorder="1" applyAlignment="1">
      <alignment horizontal="center" vertical="center"/>
    </xf>
    <xf numFmtId="0" fontId="27" fillId="0" borderId="66" xfId="19" applyFont="1" applyBorder="1" applyAlignment="1">
      <alignment vertical="top" wrapText="1"/>
    </xf>
    <xf numFmtId="0" fontId="2" fillId="0" borderId="63" xfId="16" applyBorder="1" applyAlignment="1">
      <alignment horizontal="center" vertical="top" wrapText="1"/>
    </xf>
    <xf numFmtId="43" fontId="2" fillId="0" borderId="63" xfId="17" applyFont="1" applyBorder="1" applyAlignment="1">
      <alignment horizontal="center"/>
    </xf>
    <xf numFmtId="0" fontId="2" fillId="0" borderId="65" xfId="19" applyFont="1" applyBorder="1" applyAlignment="1">
      <alignment horizontal="center" vertical="top"/>
    </xf>
    <xf numFmtId="0" fontId="2" fillId="0" borderId="66" xfId="19" applyFont="1" applyBorder="1" applyAlignment="1">
      <alignment horizontal="center"/>
    </xf>
    <xf numFmtId="0" fontId="27" fillId="0" borderId="66" xfId="19" applyFont="1" applyBorder="1" applyAlignment="1">
      <alignment horizontal="center"/>
    </xf>
    <xf numFmtId="43" fontId="2" fillId="0" borderId="66" xfId="17" applyFont="1" applyBorder="1" applyAlignment="1">
      <alignment horizontal="center"/>
    </xf>
    <xf numFmtId="3" fontId="2" fillId="0" borderId="53" xfId="19" applyNumberFormat="1" applyFont="1" applyBorder="1" applyAlignment="1">
      <alignment horizontal="center"/>
    </xf>
    <xf numFmtId="0" fontId="2" fillId="0" borderId="92" xfId="20" applyBorder="1" applyAlignment="1">
      <alignment vertical="top" wrapText="1"/>
    </xf>
    <xf numFmtId="166" fontId="2" fillId="0" borderId="19" xfId="11" applyNumberFormat="1" applyFont="1" applyBorder="1" applyAlignment="1"/>
    <xf numFmtId="0" fontId="2" fillId="0" borderId="92" xfId="20" applyBorder="1" applyAlignment="1">
      <alignment horizontal="center"/>
    </xf>
    <xf numFmtId="3" fontId="2" fillId="0" borderId="93" xfId="20" applyNumberFormat="1" applyBorder="1" applyAlignment="1">
      <alignment horizontal="center"/>
    </xf>
    <xf numFmtId="9" fontId="2" fillId="0" borderId="53" xfId="17" applyNumberFormat="1" applyFont="1" applyBorder="1" applyAlignment="1">
      <alignment horizontal="center"/>
    </xf>
    <xf numFmtId="0" fontId="2" fillId="0" borderId="83" xfId="14" applyBorder="1" applyAlignment="1">
      <alignment horizontal="center" vertical="top"/>
    </xf>
    <xf numFmtId="0" fontId="2" fillId="0" borderId="53" xfId="21" applyBorder="1" applyAlignment="1">
      <alignment horizontal="center" vertical="top"/>
    </xf>
    <xf numFmtId="3" fontId="2" fillId="0" borderId="92" xfId="21" applyNumberFormat="1" applyBorder="1" applyAlignment="1">
      <alignment vertical="top"/>
    </xf>
    <xf numFmtId="3" fontId="2" fillId="0" borderId="53" xfId="21" applyNumberFormat="1" applyBorder="1" applyAlignment="1">
      <alignment horizontal="center"/>
    </xf>
    <xf numFmtId="0" fontId="3" fillId="0" borderId="0" xfId="22"/>
    <xf numFmtId="0" fontId="7" fillId="0" borderId="36" xfId="16" applyFont="1" applyBorder="1" applyAlignment="1">
      <alignment horizontal="left" vertical="top"/>
    </xf>
    <xf numFmtId="0" fontId="2" fillId="0" borderId="0" xfId="16" applyAlignment="1">
      <alignment horizontal="center" vertical="center"/>
    </xf>
    <xf numFmtId="0" fontId="2" fillId="0" borderId="0" xfId="16" applyAlignment="1">
      <alignment vertical="center"/>
    </xf>
    <xf numFmtId="166" fontId="7" fillId="0" borderId="2" xfId="11" applyNumberFormat="1" applyFont="1" applyBorder="1" applyAlignment="1">
      <alignment vertical="center"/>
    </xf>
    <xf numFmtId="0" fontId="2" fillId="0" borderId="83" xfId="19" applyFont="1" applyBorder="1" applyAlignment="1">
      <alignment horizontal="center" wrapText="1"/>
    </xf>
    <xf numFmtId="43" fontId="27" fillId="0" borderId="93" xfId="17" applyFont="1" applyBorder="1" applyAlignment="1">
      <alignment vertical="center"/>
    </xf>
    <xf numFmtId="166" fontId="27" fillId="0" borderId="92" xfId="11" applyNumberFormat="1" applyFont="1" applyBorder="1" applyAlignment="1">
      <alignment vertical="center"/>
    </xf>
    <xf numFmtId="0" fontId="19" fillId="0" borderId="18" xfId="0" applyFont="1" applyBorder="1" applyAlignment="1">
      <alignment horizontal="center" vertical="center" wrapText="1"/>
    </xf>
    <xf numFmtId="0" fontId="0" fillId="2" borderId="0" xfId="0" applyFill="1"/>
    <xf numFmtId="0" fontId="21" fillId="2" borderId="14" xfId="6" applyFont="1" applyFill="1" applyBorder="1" applyAlignment="1">
      <alignment horizontal="center" vertical="center" wrapText="1"/>
    </xf>
    <xf numFmtId="0" fontId="21" fillId="2" borderId="14" xfId="6" applyFont="1" applyFill="1" applyBorder="1" applyAlignment="1">
      <alignment horizontal="center" vertical="top" wrapText="1"/>
    </xf>
    <xf numFmtId="0" fontId="21" fillId="2" borderId="14" xfId="6" applyFont="1" applyFill="1" applyBorder="1" applyAlignment="1">
      <alignment vertical="top" wrapText="1"/>
    </xf>
    <xf numFmtId="166" fontId="21" fillId="2" borderId="14" xfId="3" applyNumberFormat="1" applyFont="1" applyFill="1" applyBorder="1" applyAlignment="1">
      <alignment horizontal="right" vertical="top" wrapText="1"/>
    </xf>
    <xf numFmtId="43" fontId="21" fillId="2" borderId="14" xfId="3" applyFont="1" applyFill="1" applyBorder="1" applyAlignment="1">
      <alignment horizontal="right" vertical="center" wrapText="1"/>
    </xf>
    <xf numFmtId="164" fontId="21" fillId="2" borderId="31" xfId="8" applyFont="1" applyFill="1" applyBorder="1" applyAlignment="1">
      <alignment horizontal="right"/>
    </xf>
    <xf numFmtId="0" fontId="24" fillId="2" borderId="0" xfId="7" applyFont="1" applyFill="1" applyBorder="1" applyAlignment="1">
      <alignment horizontal="center" vertical="center" wrapText="1"/>
      <protection locked="0"/>
    </xf>
    <xf numFmtId="164" fontId="21" fillId="2" borderId="0" xfId="8" applyFont="1" applyFill="1" applyBorder="1" applyAlignment="1" applyProtection="1">
      <alignment horizontal="center"/>
      <protection locked="0"/>
    </xf>
    <xf numFmtId="166" fontId="21" fillId="2" borderId="80" xfId="3" applyNumberFormat="1" applyFont="1" applyFill="1" applyBorder="1" applyAlignment="1">
      <alignment vertical="top" wrapText="1"/>
    </xf>
    <xf numFmtId="0" fontId="4" fillId="2" borderId="1" xfId="0" applyFont="1" applyFill="1" applyBorder="1" applyAlignment="1">
      <alignment horizontal="center" vertical="top"/>
    </xf>
    <xf numFmtId="0" fontId="4" fillId="2" borderId="14" xfId="0" applyFont="1" applyFill="1" applyBorder="1" applyAlignment="1">
      <alignment horizontal="left"/>
    </xf>
    <xf numFmtId="0" fontId="4" fillId="2" borderId="14" xfId="0" applyFont="1" applyFill="1" applyBorder="1" applyAlignment="1">
      <alignment horizontal="center"/>
    </xf>
    <xf numFmtId="0" fontId="4" fillId="2" borderId="2" xfId="0" applyFont="1" applyFill="1" applyBorder="1" applyAlignment="1">
      <alignment horizontal="center"/>
    </xf>
    <xf numFmtId="4" fontId="4" fillId="2" borderId="15" xfId="0" applyNumberFormat="1" applyFont="1" applyFill="1" applyBorder="1" applyAlignment="1">
      <alignment horizontal="right"/>
    </xf>
    <xf numFmtId="0" fontId="4" fillId="2" borderId="1" xfId="0" applyFont="1" applyFill="1" applyBorder="1" applyAlignment="1">
      <alignment horizontal="right"/>
    </xf>
    <xf numFmtId="43" fontId="4" fillId="2" borderId="15" xfId="0" applyNumberFormat="1" applyFont="1" applyFill="1" applyBorder="1" applyAlignment="1">
      <alignment horizontal="right"/>
    </xf>
    <xf numFmtId="0" fontId="2" fillId="0" borderId="35" xfId="19" applyFont="1" applyBorder="1" applyAlignment="1">
      <alignment horizontal="center" vertical="top"/>
    </xf>
    <xf numFmtId="0" fontId="27" fillId="0" borderId="31" xfId="19" applyFont="1" applyBorder="1" applyAlignment="1">
      <alignment vertical="top" wrapText="1"/>
    </xf>
    <xf numFmtId="0" fontId="2" fillId="0" borderId="31" xfId="19" applyFont="1" applyBorder="1" applyAlignment="1">
      <alignment horizontal="center" wrapText="1"/>
    </xf>
    <xf numFmtId="0" fontId="27" fillId="0" borderId="31" xfId="19" applyFont="1" applyBorder="1" applyAlignment="1">
      <alignment horizontal="center"/>
    </xf>
    <xf numFmtId="43" fontId="2" fillId="0" borderId="31" xfId="17" applyFont="1" applyBorder="1" applyAlignment="1">
      <alignment horizontal="center"/>
    </xf>
    <xf numFmtId="166" fontId="2" fillId="0" borderId="2" xfId="11" applyNumberFormat="1" applyFont="1" applyBorder="1" applyAlignment="1"/>
    <xf numFmtId="3" fontId="27" fillId="0" borderId="31" xfId="19" applyNumberFormat="1" applyFont="1" applyBorder="1" applyAlignment="1">
      <alignment horizontal="center"/>
    </xf>
    <xf numFmtId="4" fontId="10" fillId="0" borderId="71" xfId="0" applyNumberFormat="1" applyFont="1" applyBorder="1" applyAlignment="1">
      <alignment horizontal="center" vertical="center"/>
    </xf>
    <xf numFmtId="4" fontId="10" fillId="0" borderId="73" xfId="0" applyNumberFormat="1" applyFont="1" applyBorder="1" applyAlignment="1">
      <alignment horizontal="center" vertical="center"/>
    </xf>
    <xf numFmtId="0" fontId="18" fillId="0" borderId="18" xfId="0" applyFont="1" applyBorder="1" applyAlignment="1">
      <alignment horizontal="center" vertical="center" wrapText="1"/>
    </xf>
    <xf numFmtId="0" fontId="20" fillId="0" borderId="19" xfId="0" applyFont="1" applyBorder="1" applyAlignment="1">
      <alignment vertical="top" wrapText="1"/>
    </xf>
    <xf numFmtId="43" fontId="19" fillId="0" borderId="18" xfId="1" applyFont="1" applyFill="1" applyBorder="1" applyAlignment="1">
      <alignment vertical="center" wrapText="1"/>
    </xf>
    <xf numFmtId="43" fontId="19" fillId="0" borderId="72" xfId="1" applyFont="1" applyFill="1" applyBorder="1" applyAlignment="1">
      <alignment vertical="center" wrapText="1"/>
    </xf>
    <xf numFmtId="0" fontId="20" fillId="0" borderId="18" xfId="0" applyFont="1" applyBorder="1" applyAlignment="1">
      <alignment horizontal="center" vertical="center" wrapText="1"/>
    </xf>
    <xf numFmtId="0" fontId="19" fillId="0" borderId="102" xfId="0" applyFont="1" applyBorder="1" applyAlignment="1">
      <alignment horizontal="center" vertical="center" wrapText="1"/>
    </xf>
    <xf numFmtId="0" fontId="13" fillId="0" borderId="72" xfId="0" applyFont="1" applyBorder="1" applyAlignment="1">
      <alignment horizontal="right"/>
    </xf>
    <xf numFmtId="0" fontId="13" fillId="0" borderId="105" xfId="0" applyFont="1" applyBorder="1" applyAlignment="1">
      <alignment horizontal="center"/>
    </xf>
    <xf numFmtId="4" fontId="13" fillId="0" borderId="105" xfId="0" applyNumberFormat="1" applyFont="1" applyBorder="1" applyAlignment="1">
      <alignment horizontal="right"/>
    </xf>
    <xf numFmtId="0" fontId="13" fillId="0" borderId="105" xfId="0" applyFont="1" applyBorder="1" applyAlignment="1">
      <alignment horizontal="right"/>
    </xf>
    <xf numFmtId="0" fontId="12" fillId="0" borderId="106" xfId="0" applyFont="1" applyBorder="1" applyAlignment="1">
      <alignment vertical="top" wrapText="1"/>
    </xf>
    <xf numFmtId="43" fontId="16" fillId="0" borderId="105" xfId="1" applyFont="1" applyFill="1" applyBorder="1" applyAlignment="1">
      <alignment horizontal="right"/>
    </xf>
    <xf numFmtId="0" fontId="13" fillId="0" borderId="106" xfId="0" applyFont="1" applyBorder="1" applyAlignment="1">
      <alignment vertical="top" wrapText="1"/>
    </xf>
    <xf numFmtId="0" fontId="13" fillId="0" borderId="106" xfId="0" applyFont="1" applyBorder="1" applyAlignment="1">
      <alignment horizontal="center" vertical="top" wrapText="1"/>
    </xf>
    <xf numFmtId="43" fontId="13" fillId="0" borderId="105" xfId="0" applyNumberFormat="1" applyFont="1" applyBorder="1" applyAlignment="1">
      <alignment horizontal="right"/>
    </xf>
    <xf numFmtId="0" fontId="13" fillId="2" borderId="78" xfId="0" applyFont="1" applyFill="1" applyBorder="1" applyAlignment="1">
      <alignment horizontal="center" vertical="top"/>
    </xf>
    <xf numFmtId="0" fontId="34" fillId="0" borderId="78" xfId="22" applyFont="1" applyBorder="1" applyAlignment="1">
      <alignment wrapText="1"/>
    </xf>
    <xf numFmtId="0" fontId="12" fillId="0" borderId="106" xfId="0" applyFont="1" applyBorder="1" applyAlignment="1">
      <alignment horizontal="center" wrapText="1"/>
    </xf>
    <xf numFmtId="43" fontId="35" fillId="0" borderId="21" xfId="1" applyFont="1" applyBorder="1" applyAlignment="1">
      <alignment vertical="center"/>
    </xf>
    <xf numFmtId="0" fontId="13" fillId="2" borderId="22" xfId="0" applyFont="1" applyFill="1" applyBorder="1" applyAlignment="1">
      <alignment horizontal="center" vertical="top"/>
    </xf>
    <xf numFmtId="0" fontId="10" fillId="2" borderId="79" xfId="0" applyFont="1" applyFill="1" applyBorder="1" applyAlignment="1">
      <alignment horizontal="left"/>
    </xf>
    <xf numFmtId="0" fontId="13" fillId="2" borderId="79" xfId="0" applyFont="1" applyFill="1" applyBorder="1" applyAlignment="1">
      <alignment horizontal="center"/>
    </xf>
    <xf numFmtId="0" fontId="13" fillId="2" borderId="79" xfId="0" applyFont="1" applyFill="1" applyBorder="1" applyAlignment="1">
      <alignment horizontal="right"/>
    </xf>
    <xf numFmtId="0" fontId="11" fillId="2" borderId="79" xfId="0" applyFont="1" applyFill="1" applyBorder="1"/>
    <xf numFmtId="0" fontId="13" fillId="2" borderId="24" xfId="0" applyFont="1" applyFill="1" applyBorder="1" applyAlignment="1">
      <alignment horizontal="left"/>
    </xf>
    <xf numFmtId="0" fontId="13" fillId="2" borderId="24" xfId="0" applyFont="1" applyFill="1" applyBorder="1" applyAlignment="1">
      <alignment horizontal="center"/>
    </xf>
    <xf numFmtId="0" fontId="13" fillId="2" borderId="24" xfId="0" applyFont="1" applyFill="1" applyBorder="1" applyAlignment="1">
      <alignment horizontal="right"/>
    </xf>
    <xf numFmtId="0" fontId="11" fillId="2" borderId="24" xfId="0" applyFont="1" applyFill="1" applyBorder="1"/>
    <xf numFmtId="0" fontId="11" fillId="2" borderId="110" xfId="0" applyFont="1" applyFill="1" applyBorder="1"/>
    <xf numFmtId="0" fontId="10" fillId="0" borderId="106" xfId="0" applyFont="1" applyBorder="1" applyAlignment="1">
      <alignment vertical="top" wrapText="1"/>
    </xf>
    <xf numFmtId="0" fontId="21" fillId="2" borderId="111" xfId="6" applyFont="1" applyFill="1" applyBorder="1" applyAlignment="1">
      <alignment horizontal="center" vertical="center" wrapText="1"/>
    </xf>
    <xf numFmtId="0" fontId="21" fillId="2" borderId="113" xfId="6" applyFont="1" applyFill="1" applyBorder="1" applyAlignment="1">
      <alignment horizontal="center" vertical="top" wrapText="1"/>
    </xf>
    <xf numFmtId="0" fontId="21" fillId="2" borderId="113" xfId="6" applyFont="1" applyFill="1" applyBorder="1" applyAlignment="1">
      <alignment vertical="top" wrapText="1"/>
    </xf>
    <xf numFmtId="0" fontId="21" fillId="2" borderId="106" xfId="6" applyFont="1" applyFill="1" applyBorder="1" applyAlignment="1">
      <alignment vertical="top" wrapText="1"/>
    </xf>
    <xf numFmtId="0" fontId="21" fillId="2" borderId="113" xfId="6" applyFont="1" applyFill="1" applyBorder="1" applyAlignment="1">
      <alignment horizontal="center" vertical="center" wrapText="1"/>
    </xf>
    <xf numFmtId="43" fontId="21" fillId="2" borderId="114" xfId="3" applyFont="1" applyFill="1" applyBorder="1" applyAlignment="1">
      <alignment horizontal="right" vertical="center" wrapText="1"/>
    </xf>
    <xf numFmtId="0" fontId="22" fillId="2" borderId="113" xfId="6" applyFont="1" applyFill="1" applyBorder="1" applyAlignment="1">
      <alignment vertical="top" wrapText="1"/>
    </xf>
    <xf numFmtId="2" fontId="21" fillId="2" borderId="113" xfId="6" applyNumberFormat="1" applyFont="1" applyFill="1" applyBorder="1" applyAlignment="1">
      <alignment horizontal="center" vertical="top" wrapText="1"/>
    </xf>
    <xf numFmtId="0" fontId="24" fillId="2" borderId="113" xfId="6" applyFont="1" applyFill="1" applyBorder="1" applyAlignment="1">
      <alignment vertical="top" wrapText="1"/>
    </xf>
    <xf numFmtId="0" fontId="25" fillId="2" borderId="112" xfId="6" applyFont="1" applyFill="1" applyBorder="1"/>
    <xf numFmtId="0" fontId="25" fillId="2" borderId="106" xfId="6" applyFont="1" applyFill="1" applyBorder="1"/>
    <xf numFmtId="0" fontId="4" fillId="2" borderId="78" xfId="0" applyFont="1" applyFill="1" applyBorder="1" applyAlignment="1">
      <alignment horizontal="left"/>
    </xf>
    <xf numFmtId="0" fontId="4" fillId="2" borderId="78" xfId="0" applyFont="1" applyFill="1" applyBorder="1" applyAlignment="1">
      <alignment horizontal="center"/>
    </xf>
    <xf numFmtId="0" fontId="4" fillId="2" borderId="78" xfId="0" applyFont="1" applyFill="1" applyBorder="1" applyAlignment="1">
      <alignment horizontal="right"/>
    </xf>
    <xf numFmtId="166" fontId="3" fillId="0" borderId="22" xfId="22" applyNumberFormat="1" applyBorder="1"/>
    <xf numFmtId="0" fontId="13" fillId="0" borderId="14" xfId="0" applyFont="1" applyBorder="1" applyAlignment="1">
      <alignment horizontal="center"/>
    </xf>
    <xf numFmtId="0" fontId="37" fillId="0" borderId="16" xfId="0" applyFont="1" applyBorder="1" applyAlignment="1">
      <alignment horizontal="center" vertical="center" wrapText="1"/>
    </xf>
    <xf numFmtId="0" fontId="38" fillId="0" borderId="17" xfId="0" applyFont="1" applyBorder="1" applyAlignment="1">
      <alignment vertical="top" wrapText="1"/>
    </xf>
    <xf numFmtId="43" fontId="37" fillId="0" borderId="16" xfId="1" applyFont="1" applyFill="1" applyBorder="1" applyAlignment="1">
      <alignment vertical="center" wrapText="1"/>
    </xf>
    <xf numFmtId="43" fontId="37" fillId="0" borderId="71" xfId="1" applyFont="1" applyFill="1" applyBorder="1" applyAlignment="1">
      <alignment vertical="center" wrapText="1"/>
    </xf>
    <xf numFmtId="0" fontId="37" fillId="0" borderId="102" xfId="0" applyFont="1" applyBorder="1" applyAlignment="1">
      <alignment horizontal="center" vertical="center" wrapText="1"/>
    </xf>
    <xf numFmtId="0" fontId="38" fillId="0" borderId="103" xfId="0" applyFont="1" applyBorder="1" applyAlignment="1">
      <alignment vertical="top" wrapText="1"/>
    </xf>
    <xf numFmtId="43" fontId="37" fillId="0" borderId="102" xfId="1" applyFont="1" applyFill="1" applyBorder="1" applyAlignment="1">
      <alignment vertical="center" wrapText="1"/>
    </xf>
    <xf numFmtId="43" fontId="37" fillId="0" borderId="72" xfId="1" applyFont="1" applyFill="1" applyBorder="1" applyAlignment="1">
      <alignment vertical="center" wrapText="1"/>
    </xf>
    <xf numFmtId="0" fontId="36" fillId="0" borderId="18" xfId="0" applyFont="1" applyBorder="1" applyAlignment="1">
      <alignment horizontal="center" vertical="center" wrapText="1"/>
    </xf>
    <xf numFmtId="0" fontId="38" fillId="0" borderId="19" xfId="0" applyFont="1" applyBorder="1" applyAlignment="1">
      <alignment vertical="top" wrapText="1"/>
    </xf>
    <xf numFmtId="0" fontId="37" fillId="0" borderId="18" xfId="0" applyFont="1" applyBorder="1" applyAlignment="1">
      <alignment horizontal="center" vertical="center" wrapText="1"/>
    </xf>
    <xf numFmtId="43" fontId="37" fillId="0" borderId="18" xfId="1" applyFont="1" applyFill="1" applyBorder="1" applyAlignment="1">
      <alignment vertical="center" wrapText="1"/>
    </xf>
    <xf numFmtId="0" fontId="37" fillId="0" borderId="19" xfId="0" applyFont="1" applyBorder="1" applyAlignment="1">
      <alignment vertical="top" wrapText="1"/>
    </xf>
    <xf numFmtId="164" fontId="39" fillId="0" borderId="18" xfId="8" applyFont="1" applyBorder="1" applyAlignment="1">
      <alignment vertical="center" wrapText="1"/>
    </xf>
    <xf numFmtId="0" fontId="36" fillId="0" borderId="103" xfId="0" applyFont="1" applyBorder="1" applyAlignment="1">
      <alignment vertical="top" wrapText="1"/>
    </xf>
    <xf numFmtId="0" fontId="37" fillId="0" borderId="103" xfId="0" applyFont="1" applyBorder="1" applyAlignment="1">
      <alignment vertical="top" wrapText="1"/>
    </xf>
    <xf numFmtId="0" fontId="36" fillId="0" borderId="19" xfId="0" applyFont="1" applyBorder="1" applyAlignment="1">
      <alignment vertical="top" wrapText="1"/>
    </xf>
    <xf numFmtId="43" fontId="37" fillId="0" borderId="100" xfId="1" applyFont="1" applyFill="1" applyBorder="1" applyAlignment="1">
      <alignment vertical="center" wrapText="1"/>
    </xf>
    <xf numFmtId="43" fontId="13" fillId="0" borderId="72" xfId="1" applyFont="1" applyBorder="1" applyAlignment="1">
      <alignment vertical="center"/>
    </xf>
    <xf numFmtId="0" fontId="37" fillId="0" borderId="20" xfId="0" applyFont="1" applyBorder="1" applyAlignment="1">
      <alignment horizontal="center" vertical="center" wrapText="1"/>
    </xf>
    <xf numFmtId="0" fontId="37" fillId="0" borderId="76" xfId="0" applyFont="1" applyBorder="1" applyAlignment="1">
      <alignment vertical="top" wrapText="1"/>
    </xf>
    <xf numFmtId="43" fontId="37" fillId="0" borderId="101" xfId="1" applyFont="1" applyFill="1" applyBorder="1" applyAlignment="1">
      <alignment vertical="center" wrapText="1"/>
    </xf>
    <xf numFmtId="0" fontId="25" fillId="0" borderId="93" xfId="20" applyFont="1" applyBorder="1" applyAlignment="1">
      <alignment vertical="top" wrapText="1"/>
    </xf>
    <xf numFmtId="165" fontId="37" fillId="0" borderId="18" xfId="0" applyNumberFormat="1" applyFont="1" applyBorder="1" applyAlignment="1">
      <alignment horizontal="center" vertical="center" wrapText="1"/>
    </xf>
    <xf numFmtId="0" fontId="21" fillId="0" borderId="93" xfId="20" applyFont="1" applyBorder="1" applyAlignment="1">
      <alignment vertical="top" wrapText="1"/>
    </xf>
    <xf numFmtId="43" fontId="37" fillId="0" borderId="104" xfId="1" applyFont="1" applyFill="1" applyBorder="1" applyAlignment="1">
      <alignment vertical="center" wrapText="1"/>
    </xf>
    <xf numFmtId="0" fontId="3" fillId="0" borderId="18" xfId="0" applyFont="1" applyBorder="1" applyAlignment="1">
      <alignment horizontal="center" vertical="center" wrapText="1"/>
    </xf>
    <xf numFmtId="0" fontId="3" fillId="0" borderId="19" xfId="0" applyFont="1" applyBorder="1" applyAlignment="1">
      <alignment vertical="top" wrapText="1"/>
    </xf>
    <xf numFmtId="164" fontId="21" fillId="0" borderId="18" xfId="8" applyFont="1" applyFill="1" applyBorder="1" applyAlignment="1">
      <alignment vertical="center" wrapText="1"/>
    </xf>
    <xf numFmtId="43" fontId="3" fillId="0" borderId="72" xfId="1" applyFont="1" applyFill="1" applyBorder="1" applyAlignment="1">
      <alignment vertical="center"/>
    </xf>
    <xf numFmtId="164" fontId="39" fillId="0" borderId="18" xfId="8" applyFont="1" applyFill="1" applyBorder="1" applyAlignment="1">
      <alignment vertical="center" wrapText="1"/>
    </xf>
    <xf numFmtId="164" fontId="3" fillId="0" borderId="18" xfId="8" applyFont="1" applyFill="1" applyBorder="1" applyAlignment="1">
      <alignment horizontal="center" vertical="center" wrapText="1"/>
    </xf>
    <xf numFmtId="0" fontId="24" fillId="2" borderId="78" xfId="6" applyFont="1" applyFill="1" applyBorder="1" applyAlignment="1">
      <alignment horizontal="center" vertical="center" wrapText="1"/>
    </xf>
    <xf numFmtId="0" fontId="24" fillId="2" borderId="14" xfId="13" applyFont="1" applyFill="1" applyBorder="1" applyAlignment="1">
      <alignment horizontal="center"/>
    </xf>
    <xf numFmtId="0" fontId="24" fillId="2" borderId="24" xfId="13" applyFont="1" applyFill="1" applyBorder="1" applyAlignment="1">
      <alignment horizontal="center"/>
    </xf>
    <xf numFmtId="167" fontId="24" fillId="2" borderId="24" xfId="13" applyNumberFormat="1" applyFont="1" applyFill="1" applyBorder="1" applyAlignment="1">
      <alignment horizontal="center"/>
    </xf>
    <xf numFmtId="0" fontId="24" fillId="2" borderId="49" xfId="6" applyFont="1" applyFill="1" applyBorder="1" applyAlignment="1">
      <alignment horizontal="center" vertical="top" wrapText="1"/>
    </xf>
    <xf numFmtId="0" fontId="24" fillId="2" borderId="8" xfId="6" applyFont="1" applyFill="1" applyBorder="1" applyAlignment="1">
      <alignment horizontal="center" vertical="top" wrapText="1"/>
    </xf>
    <xf numFmtId="0" fontId="24" fillId="2" borderId="8" xfId="6" applyFont="1" applyFill="1" applyBorder="1" applyAlignment="1">
      <alignment vertical="top" wrapText="1"/>
    </xf>
    <xf numFmtId="166" fontId="24" fillId="2" borderId="8" xfId="3" applyNumberFormat="1" applyFont="1" applyFill="1" applyBorder="1" applyAlignment="1">
      <alignment horizontal="right" vertical="top" wrapText="1"/>
    </xf>
    <xf numFmtId="166" fontId="24" fillId="2" borderId="34" xfId="3" applyNumberFormat="1" applyFont="1" applyFill="1" applyBorder="1" applyAlignment="1">
      <alignment vertical="top" wrapText="1"/>
    </xf>
    <xf numFmtId="0" fontId="24" fillId="2" borderId="59" xfId="6" applyFont="1" applyFill="1" applyBorder="1" applyAlignment="1">
      <alignment horizontal="center" vertical="top" wrapText="1"/>
    </xf>
    <xf numFmtId="0" fontId="24" fillId="2" borderId="12" xfId="6" applyFont="1" applyFill="1" applyBorder="1" applyAlignment="1">
      <alignment vertical="top" wrapText="1"/>
    </xf>
    <xf numFmtId="166" fontId="24" fillId="2" borderId="12" xfId="3" applyNumberFormat="1" applyFont="1" applyFill="1" applyBorder="1" applyAlignment="1">
      <alignment horizontal="right" vertical="top" wrapText="1"/>
    </xf>
    <xf numFmtId="166" fontId="24" fillId="2" borderId="44" xfId="3" applyNumberFormat="1" applyFont="1" applyFill="1" applyBorder="1" applyAlignment="1">
      <alignment vertical="top" wrapText="1"/>
    </xf>
    <xf numFmtId="0" fontId="40" fillId="2" borderId="14" xfId="0" applyFont="1" applyFill="1" applyBorder="1" applyAlignment="1">
      <alignment vertical="top" wrapText="1"/>
    </xf>
    <xf numFmtId="4" fontId="5" fillId="0" borderId="39" xfId="0" applyNumberFormat="1" applyFont="1" applyBorder="1" applyAlignment="1">
      <alignment horizontal="center" vertical="center"/>
    </xf>
    <xf numFmtId="0" fontId="5" fillId="0" borderId="78" xfId="0" applyFont="1" applyBorder="1" applyAlignment="1">
      <alignment horizontal="center" vertical="center"/>
    </xf>
    <xf numFmtId="4" fontId="5" fillId="0" borderId="78" xfId="0" applyNumberFormat="1" applyFont="1" applyBorder="1" applyAlignment="1">
      <alignment horizontal="center" vertical="center"/>
    </xf>
    <xf numFmtId="4" fontId="5" fillId="0" borderId="78" xfId="0" applyNumberFormat="1" applyFont="1" applyBorder="1" applyAlignment="1">
      <alignment horizontal="center" vertical="center" wrapText="1"/>
    </xf>
    <xf numFmtId="0" fontId="2" fillId="0" borderId="93" xfId="19" applyFont="1" applyBorder="1" applyAlignment="1">
      <alignment horizontal="center" vertical="center"/>
    </xf>
    <xf numFmtId="0" fontId="2" fillId="0" borderId="53" xfId="16" applyBorder="1" applyAlignment="1">
      <alignment horizontal="center" vertical="center"/>
    </xf>
    <xf numFmtId="43" fontId="2" fillId="0" borderId="53" xfId="17" applyFont="1" applyBorder="1" applyAlignment="1">
      <alignment horizontal="center" vertical="center"/>
    </xf>
    <xf numFmtId="0" fontId="2" fillId="0" borderId="63" xfId="16" applyBorder="1" applyAlignment="1">
      <alignment horizontal="center" vertical="center"/>
    </xf>
    <xf numFmtId="43" fontId="7" fillId="0" borderId="83" xfId="17" applyFont="1" applyBorder="1" applyAlignment="1">
      <alignment horizontal="center" vertical="center"/>
    </xf>
    <xf numFmtId="166" fontId="2" fillId="0" borderId="94" xfId="11" applyNumberFormat="1" applyFont="1" applyBorder="1" applyAlignment="1">
      <alignment vertical="center"/>
    </xf>
    <xf numFmtId="0" fontId="2" fillId="0" borderId="93" xfId="16" applyBorder="1" applyAlignment="1">
      <alignment horizontal="center" vertical="center"/>
    </xf>
    <xf numFmtId="43" fontId="2" fillId="0" borderId="93" xfId="17" applyFont="1" applyBorder="1" applyAlignment="1">
      <alignment horizontal="center" vertical="center"/>
    </xf>
    <xf numFmtId="166" fontId="2" fillId="0" borderId="19" xfId="11" applyNumberFormat="1" applyFont="1" applyBorder="1" applyAlignment="1">
      <alignment vertical="center"/>
    </xf>
    <xf numFmtId="165" fontId="2" fillId="0" borderId="52" xfId="16" applyNumberFormat="1" applyBorder="1" applyAlignment="1">
      <alignment horizontal="center" vertical="top"/>
    </xf>
    <xf numFmtId="3" fontId="2" fillId="0" borderId="53" xfId="16" applyNumberFormat="1" applyBorder="1" applyAlignment="1">
      <alignment horizontal="center" vertical="center"/>
    </xf>
    <xf numFmtId="9" fontId="2" fillId="0" borderId="53" xfId="17" applyNumberFormat="1" applyFont="1" applyBorder="1" applyAlignment="1">
      <alignment horizontal="center" vertical="center"/>
    </xf>
    <xf numFmtId="9" fontId="2" fillId="0" borderId="53" xfId="17" applyNumberFormat="1" applyFont="1" applyFill="1" applyBorder="1" applyAlignment="1">
      <alignment horizontal="center" vertical="center"/>
    </xf>
    <xf numFmtId="166" fontId="2" fillId="0" borderId="92" xfId="11" applyNumberFormat="1" applyFont="1" applyFill="1" applyBorder="1" applyAlignment="1">
      <alignment vertical="center"/>
    </xf>
    <xf numFmtId="0" fontId="27" fillId="0" borderId="63" xfId="14" applyFont="1" applyBorder="1" applyAlignment="1">
      <alignment horizontal="center" vertical="center"/>
    </xf>
    <xf numFmtId="43" fontId="2" fillId="0" borderId="53" xfId="1" applyFont="1" applyBorder="1" applyAlignment="1">
      <alignment horizontal="center" vertical="center"/>
    </xf>
    <xf numFmtId="3" fontId="2" fillId="0" borderId="92" xfId="21" applyNumberFormat="1" applyBorder="1" applyAlignment="1">
      <alignment vertical="center"/>
    </xf>
    <xf numFmtId="43" fontId="21" fillId="2" borderId="106" xfId="3" applyFont="1" applyFill="1" applyBorder="1" applyAlignment="1">
      <alignment horizontal="right" vertical="center" wrapText="1"/>
    </xf>
    <xf numFmtId="43" fontId="2" fillId="0" borderId="54" xfId="1" applyFont="1" applyBorder="1" applyAlignment="1">
      <alignment horizontal="center"/>
    </xf>
    <xf numFmtId="0" fontId="13" fillId="0" borderId="2" xfId="0" applyFont="1" applyBorder="1" applyAlignment="1">
      <alignment horizontal="left" vertical="top" wrapText="1"/>
    </xf>
    <xf numFmtId="4" fontId="10" fillId="0" borderId="58" xfId="0" applyNumberFormat="1" applyFont="1" applyBorder="1" applyAlignment="1">
      <alignment horizontal="center" vertical="center"/>
    </xf>
    <xf numFmtId="4" fontId="10" fillId="0" borderId="60" xfId="0" applyNumberFormat="1" applyFont="1" applyBorder="1" applyAlignment="1">
      <alignment horizontal="center" vertical="center"/>
    </xf>
    <xf numFmtId="0" fontId="13" fillId="0" borderId="69" xfId="0" applyFont="1" applyBorder="1" applyAlignment="1">
      <alignment horizontal="center" vertical="top"/>
    </xf>
    <xf numFmtId="0" fontId="21" fillId="2" borderId="125" xfId="6" applyFont="1" applyFill="1" applyBorder="1" applyAlignment="1">
      <alignment horizontal="center" vertical="center" wrapText="1"/>
    </xf>
    <xf numFmtId="43" fontId="21" fillId="2" borderId="126" xfId="3" applyFont="1" applyFill="1" applyBorder="1" applyAlignment="1">
      <alignment horizontal="right" vertical="center" wrapText="1"/>
    </xf>
    <xf numFmtId="0" fontId="10" fillId="0" borderId="2" xfId="0" applyFont="1" applyBorder="1" applyAlignment="1">
      <alignment horizontal="left"/>
    </xf>
    <xf numFmtId="0" fontId="12" fillId="0" borderId="2" xfId="0" applyFont="1" applyBorder="1" applyAlignment="1">
      <alignment horizontal="left"/>
    </xf>
    <xf numFmtId="0" fontId="12" fillId="0" borderId="22" xfId="0" applyFont="1" applyBorder="1" applyAlignment="1">
      <alignment horizontal="center"/>
    </xf>
    <xf numFmtId="0" fontId="13" fillId="0" borderId="2" xfId="0" applyFont="1" applyBorder="1" applyAlignment="1">
      <alignment horizontal="left"/>
    </xf>
    <xf numFmtId="0" fontId="13" fillId="0" borderId="2" xfId="0" applyFont="1" applyBorder="1" applyAlignment="1">
      <alignment horizontal="left" wrapText="1"/>
    </xf>
    <xf numFmtId="0" fontId="13" fillId="0" borderId="128" xfId="0" applyFont="1" applyBorder="1" applyAlignment="1">
      <alignment horizontal="center"/>
    </xf>
    <xf numFmtId="0" fontId="13" fillId="0" borderId="129" xfId="0" applyFont="1" applyBorder="1" applyAlignment="1">
      <alignment horizontal="center"/>
    </xf>
    <xf numFmtId="0" fontId="15" fillId="0" borderId="2" xfId="0" applyFont="1" applyBorder="1" applyAlignment="1">
      <alignment horizontal="left"/>
    </xf>
    <xf numFmtId="0" fontId="17" fillId="0" borderId="2" xfId="0" applyFont="1" applyBorder="1" applyAlignment="1">
      <alignment horizontal="left"/>
    </xf>
    <xf numFmtId="0" fontId="13" fillId="0" borderId="127" xfId="0" applyFont="1" applyBorder="1" applyAlignment="1">
      <alignment horizontal="center"/>
    </xf>
    <xf numFmtId="0" fontId="10" fillId="0" borderId="32" xfId="0" applyFont="1" applyBorder="1" applyAlignment="1">
      <alignment horizontal="center" vertical="center"/>
    </xf>
    <xf numFmtId="0" fontId="10" fillId="0" borderId="43" xfId="0" applyFont="1" applyBorder="1" applyAlignment="1">
      <alignment horizontal="center" vertical="center"/>
    </xf>
    <xf numFmtId="4" fontId="10" fillId="0" borderId="34" xfId="0" applyNumberFormat="1" applyFont="1" applyBorder="1" applyAlignment="1">
      <alignment horizontal="center" vertical="center"/>
    </xf>
    <xf numFmtId="4" fontId="10" fillId="0" borderId="44" xfId="0" applyNumberFormat="1" applyFont="1" applyBorder="1" applyAlignment="1">
      <alignment horizontal="center" vertical="center"/>
    </xf>
    <xf numFmtId="4" fontId="10" fillId="0" borderId="130" xfId="0" applyNumberFormat="1" applyFont="1" applyBorder="1" applyAlignment="1">
      <alignment horizontal="center" vertical="center"/>
    </xf>
    <xf numFmtId="4" fontId="10" fillId="0" borderId="131" xfId="0" applyNumberFormat="1" applyFont="1" applyBorder="1" applyAlignment="1">
      <alignment horizontal="center" vertical="center"/>
    </xf>
    <xf numFmtId="4" fontId="13" fillId="0" borderId="34" xfId="0" applyNumberFormat="1" applyFont="1" applyBorder="1" applyAlignment="1">
      <alignment horizontal="right"/>
    </xf>
    <xf numFmtId="4" fontId="13" fillId="0" borderId="44" xfId="0" applyNumberFormat="1" applyFont="1" applyBorder="1" applyAlignment="1">
      <alignment horizontal="right"/>
    </xf>
    <xf numFmtId="0" fontId="13" fillId="0" borderId="32" xfId="0" applyFont="1" applyBorder="1" applyAlignment="1">
      <alignment horizontal="left"/>
    </xf>
    <xf numFmtId="0" fontId="12" fillId="0" borderId="43" xfId="0" applyFont="1" applyBorder="1" applyAlignment="1">
      <alignment horizontal="left"/>
    </xf>
    <xf numFmtId="0" fontId="13" fillId="0" borderId="32" xfId="0" applyFont="1" applyBorder="1" applyAlignment="1">
      <alignment horizontal="center"/>
    </xf>
    <xf numFmtId="0" fontId="13" fillId="0" borderId="43" xfId="0" applyFont="1" applyBorder="1" applyAlignment="1">
      <alignment horizontal="center"/>
    </xf>
    <xf numFmtId="4" fontId="13" fillId="0" borderId="8" xfId="0" applyNumberFormat="1" applyFont="1" applyBorder="1" applyAlignment="1">
      <alignment horizontal="right"/>
    </xf>
    <xf numFmtId="4" fontId="13" fillId="0" borderId="12" xfId="0" applyNumberFormat="1" applyFont="1" applyBorder="1" applyAlignment="1">
      <alignment horizontal="right"/>
    </xf>
    <xf numFmtId="0" fontId="13" fillId="0" borderId="113" xfId="0" applyFont="1" applyBorder="1" applyAlignment="1">
      <alignment horizontal="center"/>
    </xf>
    <xf numFmtId="43" fontId="16" fillId="0" borderId="113" xfId="1" applyFont="1" applyFill="1" applyBorder="1" applyAlignment="1">
      <alignment horizontal="right"/>
    </xf>
    <xf numFmtId="0" fontId="18" fillId="0" borderId="102" xfId="0" applyFont="1" applyBorder="1" applyAlignment="1">
      <alignment horizontal="center" vertical="center" wrapText="1"/>
    </xf>
    <xf numFmtId="43" fontId="24" fillId="2" borderId="78" xfId="3" applyFont="1" applyFill="1" applyBorder="1" applyAlignment="1">
      <alignment horizontal="center" vertical="center" wrapText="1"/>
    </xf>
    <xf numFmtId="43" fontId="21" fillId="2" borderId="111" xfId="3" applyFont="1" applyFill="1" applyBorder="1" applyAlignment="1">
      <alignment horizontal="center" vertical="center" wrapText="1"/>
    </xf>
    <xf numFmtId="43" fontId="21" fillId="2" borderId="113" xfId="3" applyFont="1" applyFill="1" applyBorder="1" applyAlignment="1">
      <alignment horizontal="right" vertical="top" wrapText="1"/>
    </xf>
    <xf numFmtId="43" fontId="21" fillId="2" borderId="113" xfId="3" applyFont="1" applyFill="1" applyBorder="1" applyAlignment="1">
      <alignment vertical="top" wrapText="1"/>
    </xf>
    <xf numFmtId="43" fontId="21" fillId="2" borderId="113" xfId="3" applyFont="1" applyFill="1" applyBorder="1" applyAlignment="1">
      <alignment horizontal="right" vertical="center" wrapText="1"/>
    </xf>
    <xf numFmtId="0" fontId="4" fillId="2" borderId="79" xfId="0" applyFont="1" applyFill="1" applyBorder="1" applyAlignment="1">
      <alignment horizontal="left"/>
    </xf>
    <xf numFmtId="0" fontId="4" fillId="2" borderId="79" xfId="0" applyFont="1" applyFill="1" applyBorder="1" applyAlignment="1">
      <alignment horizontal="center"/>
    </xf>
    <xf numFmtId="0" fontId="4" fillId="2" borderId="79" xfId="0" applyFont="1" applyFill="1" applyBorder="1" applyAlignment="1">
      <alignment horizontal="right"/>
    </xf>
    <xf numFmtId="43" fontId="4" fillId="2" borderId="119" xfId="2" applyNumberFormat="1" applyFont="1" applyFill="1" applyBorder="1" applyAlignment="1">
      <alignment horizontal="center"/>
    </xf>
    <xf numFmtId="0" fontId="4" fillId="2" borderId="78" xfId="0" applyFont="1" applyFill="1" applyBorder="1" applyAlignment="1">
      <alignment horizontal="center" vertical="top"/>
    </xf>
    <xf numFmtId="43" fontId="4" fillId="2" borderId="78" xfId="0" applyNumberFormat="1" applyFont="1" applyFill="1" applyBorder="1" applyAlignment="1">
      <alignment horizontal="right"/>
    </xf>
    <xf numFmtId="0" fontId="10" fillId="0" borderId="132" xfId="0" applyFont="1" applyBorder="1" applyAlignment="1">
      <alignment horizontal="center"/>
    </xf>
    <xf numFmtId="4" fontId="10" fillId="0" borderId="133" xfId="0" applyNumberFormat="1" applyFont="1" applyBorder="1" applyAlignment="1">
      <alignment horizontal="right"/>
    </xf>
    <xf numFmtId="0" fontId="12" fillId="0" borderId="132" xfId="0" applyFont="1" applyBorder="1" applyAlignment="1">
      <alignment horizontal="center"/>
    </xf>
    <xf numFmtId="4" fontId="13" fillId="0" borderId="133" xfId="0" applyNumberFormat="1" applyFont="1" applyBorder="1" applyAlignment="1">
      <alignment horizontal="right"/>
    </xf>
    <xf numFmtId="0" fontId="13" fillId="0" borderId="132" xfId="0" applyFont="1" applyBorder="1" applyAlignment="1">
      <alignment horizontal="center"/>
    </xf>
    <xf numFmtId="4" fontId="13" fillId="0" borderId="133" xfId="0" applyNumberFormat="1" applyFont="1" applyBorder="1" applyAlignment="1">
      <alignment horizontal="center"/>
    </xf>
    <xf numFmtId="4" fontId="13" fillId="0" borderId="133" xfId="0" applyNumberFormat="1" applyFont="1" applyBorder="1"/>
    <xf numFmtId="4" fontId="13" fillId="0" borderId="8" xfId="0" applyNumberFormat="1" applyFont="1" applyBorder="1" applyAlignment="1">
      <alignment horizontal="center"/>
    </xf>
    <xf numFmtId="0" fontId="13" fillId="0" borderId="14" xfId="0" applyFont="1" applyBorder="1" applyAlignment="1">
      <alignment horizontal="center"/>
    </xf>
    <xf numFmtId="3" fontId="10" fillId="0" borderId="123" xfId="0" applyNumberFormat="1" applyFont="1" applyBorder="1" applyAlignment="1">
      <alignment horizontal="center" vertical="center"/>
    </xf>
    <xf numFmtId="3" fontId="10" fillId="0" borderId="14" xfId="0" applyNumberFormat="1" applyFont="1" applyBorder="1" applyAlignment="1">
      <alignment horizontal="center"/>
    </xf>
    <xf numFmtId="3" fontId="12" fillId="0" borderId="14" xfId="0" applyNumberFormat="1" applyFont="1" applyBorder="1" applyAlignment="1">
      <alignment horizontal="center"/>
    </xf>
    <xf numFmtId="3" fontId="13" fillId="0" borderId="14" xfId="0" applyNumberFormat="1" applyFont="1" applyBorder="1" applyAlignment="1">
      <alignment horizontal="center"/>
    </xf>
    <xf numFmtId="3" fontId="10" fillId="0" borderId="9" xfId="0" applyNumberFormat="1" applyFont="1" applyBorder="1" applyAlignment="1">
      <alignment horizontal="center" vertical="center"/>
    </xf>
    <xf numFmtId="3" fontId="10" fillId="0" borderId="4" xfId="0" applyNumberFormat="1" applyFont="1" applyBorder="1" applyAlignment="1">
      <alignment horizontal="center" vertical="center"/>
    </xf>
    <xf numFmtId="3" fontId="13" fillId="0" borderId="8" xfId="0" applyNumberFormat="1" applyFont="1" applyBorder="1" applyAlignment="1">
      <alignment horizontal="center"/>
    </xf>
    <xf numFmtId="3" fontId="13" fillId="0" borderId="14" xfId="0" applyNumberFormat="1" applyFont="1" applyBorder="1" applyAlignment="1">
      <alignment horizontal="center"/>
    </xf>
    <xf numFmtId="3" fontId="13" fillId="0" borderId="33" xfId="0" applyNumberFormat="1" applyFont="1" applyBorder="1" applyAlignment="1">
      <alignment horizontal="center"/>
    </xf>
    <xf numFmtId="3" fontId="13" fillId="0" borderId="5" xfId="0" applyNumberFormat="1" applyFont="1" applyBorder="1" applyAlignment="1">
      <alignment horizontal="center"/>
    </xf>
    <xf numFmtId="3" fontId="13" fillId="0" borderId="14" xfId="3" applyNumberFormat="1" applyFont="1" applyFill="1" applyBorder="1" applyAlignment="1">
      <alignment horizontal="center"/>
    </xf>
    <xf numFmtId="3" fontId="13" fillId="0" borderId="12" xfId="0" applyNumberFormat="1" applyFont="1" applyBorder="1" applyAlignment="1">
      <alignment horizontal="center"/>
    </xf>
    <xf numFmtId="3" fontId="13" fillId="0" borderId="14" xfId="0" applyNumberFormat="1" applyFont="1" applyBorder="1"/>
    <xf numFmtId="3" fontId="13" fillId="0" borderId="106" xfId="0" applyNumberFormat="1" applyFont="1" applyBorder="1" applyAlignment="1">
      <alignment horizontal="center"/>
    </xf>
    <xf numFmtId="3" fontId="10" fillId="0" borderId="0" xfId="0" applyNumberFormat="1" applyFont="1" applyAlignment="1">
      <alignment horizontal="center" vertical="center" wrapText="1"/>
    </xf>
    <xf numFmtId="3" fontId="37" fillId="0" borderId="17" xfId="0" applyNumberFormat="1" applyFont="1" applyBorder="1" applyAlignment="1">
      <alignment horizontal="center" vertical="center" wrapText="1"/>
    </xf>
    <xf numFmtId="3" fontId="37" fillId="0" borderId="103" xfId="0" applyNumberFormat="1" applyFont="1" applyBorder="1" applyAlignment="1">
      <alignment horizontal="center" vertical="center" wrapText="1"/>
    </xf>
    <xf numFmtId="3" fontId="37" fillId="0" borderId="19" xfId="0" applyNumberFormat="1" applyFont="1" applyBorder="1" applyAlignment="1">
      <alignment horizontal="center" vertical="center" wrapText="1"/>
    </xf>
    <xf numFmtId="3" fontId="20" fillId="0" borderId="19" xfId="0" applyNumberFormat="1" applyFont="1" applyBorder="1" applyAlignment="1">
      <alignment horizontal="center" vertical="center" wrapText="1"/>
    </xf>
    <xf numFmtId="3" fontId="37" fillId="0" borderId="76"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21" fillId="0" borderId="18" xfId="8" applyNumberFormat="1" applyFont="1" applyFill="1" applyBorder="1" applyAlignment="1">
      <alignment vertical="center" wrapText="1"/>
    </xf>
    <xf numFmtId="3" fontId="3" fillId="0" borderId="19" xfId="8" applyNumberFormat="1" applyFont="1" applyFill="1" applyBorder="1" applyAlignment="1">
      <alignment horizontal="center" vertical="center" wrapText="1"/>
    </xf>
    <xf numFmtId="3" fontId="3" fillId="0" borderId="19" xfId="0" applyNumberFormat="1" applyFont="1" applyBorder="1" applyAlignment="1">
      <alignment vertical="center" wrapText="1"/>
    </xf>
    <xf numFmtId="3" fontId="13" fillId="2" borderId="79" xfId="0" applyNumberFormat="1" applyFont="1" applyFill="1" applyBorder="1" applyAlignment="1">
      <alignment horizontal="center"/>
    </xf>
    <xf numFmtId="3" fontId="13" fillId="2" borderId="24" xfId="0" applyNumberFormat="1" applyFont="1" applyFill="1" applyBorder="1" applyAlignment="1">
      <alignment horizontal="center"/>
    </xf>
    <xf numFmtId="3" fontId="11" fillId="0" borderId="0" xfId="0" applyNumberFormat="1" applyFont="1"/>
    <xf numFmtId="2" fontId="10" fillId="0" borderId="33" xfId="0" applyNumberFormat="1" applyFont="1" applyBorder="1" applyAlignment="1">
      <alignment horizontal="left"/>
    </xf>
    <xf numFmtId="2" fontId="13" fillId="0" borderId="8" xfId="0" applyNumberFormat="1" applyFont="1" applyBorder="1" applyAlignment="1">
      <alignment horizontal="center"/>
    </xf>
    <xf numFmtId="2" fontId="13" fillId="0" borderId="8" xfId="0" applyNumberFormat="1" applyFont="1" applyBorder="1" applyAlignment="1">
      <alignment horizontal="right"/>
    </xf>
    <xf numFmtId="2" fontId="13" fillId="0" borderId="34" xfId="0" applyNumberFormat="1" applyFont="1" applyBorder="1" applyAlignment="1">
      <alignment horizontal="right"/>
    </xf>
    <xf numFmtId="2" fontId="10" fillId="0" borderId="0" xfId="0" applyNumberFormat="1" applyFont="1" applyBorder="1" applyAlignment="1">
      <alignment horizontal="left"/>
    </xf>
    <xf numFmtId="2" fontId="13" fillId="0" borderId="14" xfId="0" applyNumberFormat="1" applyFont="1" applyBorder="1" applyAlignment="1">
      <alignment horizontal="center"/>
    </xf>
    <xf numFmtId="2" fontId="13" fillId="0" borderId="14" xfId="0" applyNumberFormat="1" applyFont="1" applyBorder="1" applyAlignment="1">
      <alignment horizontal="right"/>
    </xf>
    <xf numFmtId="2" fontId="13" fillId="0" borderId="37" xfId="0" applyNumberFormat="1" applyFont="1" applyBorder="1" applyAlignment="1">
      <alignment horizontal="right"/>
    </xf>
    <xf numFmtId="2" fontId="12" fillId="0" borderId="0" xfId="0" applyNumberFormat="1" applyFont="1" applyBorder="1" applyAlignment="1">
      <alignment vertical="top" wrapText="1"/>
    </xf>
    <xf numFmtId="2" fontId="16" fillId="0" borderId="14" xfId="1" applyNumberFormat="1" applyFont="1" applyFill="1" applyBorder="1" applyAlignment="1">
      <alignment horizontal="right"/>
    </xf>
    <xf numFmtId="2" fontId="13" fillId="0" borderId="0" xfId="0" applyNumberFormat="1" applyFont="1" applyBorder="1" applyAlignment="1">
      <alignment vertical="top" wrapText="1"/>
    </xf>
    <xf numFmtId="2" fontId="13" fillId="0" borderId="0" xfId="0" applyNumberFormat="1" applyFont="1" applyBorder="1" applyAlignment="1">
      <alignment horizontal="center" vertical="top" wrapText="1"/>
    </xf>
    <xf numFmtId="2" fontId="13" fillId="0" borderId="2" xfId="0" applyNumberFormat="1" applyFont="1" applyBorder="1" applyAlignment="1">
      <alignment horizontal="left"/>
    </xf>
    <xf numFmtId="2" fontId="19" fillId="0" borderId="37" xfId="1" applyNumberFormat="1" applyFont="1" applyFill="1" applyBorder="1" applyAlignment="1">
      <alignment vertical="center" wrapText="1"/>
    </xf>
    <xf numFmtId="43" fontId="19" fillId="0" borderId="134" xfId="1" applyFont="1" applyFill="1" applyBorder="1" applyAlignment="1">
      <alignment vertical="center" wrapText="1"/>
    </xf>
    <xf numFmtId="3" fontId="10" fillId="0" borderId="124" xfId="0" applyNumberFormat="1" applyFont="1" applyBorder="1" applyAlignment="1">
      <alignment horizontal="center" vertical="center"/>
    </xf>
    <xf numFmtId="0" fontId="21" fillId="2" borderId="135" xfId="6" applyFont="1" applyFill="1" applyBorder="1" applyAlignment="1">
      <alignment horizontal="center" vertical="top" wrapText="1"/>
    </xf>
    <xf numFmtId="0" fontId="21" fillId="2" borderId="135" xfId="6" applyFont="1" applyFill="1" applyBorder="1" applyAlignment="1">
      <alignment vertical="top" wrapText="1"/>
    </xf>
    <xf numFmtId="0" fontId="21" fillId="2" borderId="135" xfId="6" applyFont="1" applyFill="1" applyBorder="1" applyAlignment="1">
      <alignment horizontal="center" vertical="center" wrapText="1"/>
    </xf>
    <xf numFmtId="43" fontId="21" fillId="2" borderId="135" xfId="3" applyFont="1" applyFill="1" applyBorder="1" applyAlignment="1">
      <alignment horizontal="right" vertical="center" wrapText="1"/>
    </xf>
    <xf numFmtId="43" fontId="21" fillId="2" borderId="136" xfId="3" applyFont="1" applyFill="1" applyBorder="1" applyAlignment="1">
      <alignment horizontal="right" vertical="center" wrapText="1"/>
    </xf>
    <xf numFmtId="0" fontId="19" fillId="0" borderId="52" xfId="0" applyFont="1" applyBorder="1" applyAlignment="1">
      <alignment horizontal="center" vertical="center" wrapText="1"/>
    </xf>
    <xf numFmtId="0" fontId="12" fillId="0" borderId="113" xfId="0" applyFont="1" applyBorder="1" applyAlignment="1">
      <alignment vertical="top" wrapText="1"/>
    </xf>
    <xf numFmtId="0" fontId="13" fillId="0" borderId="137" xfId="0" applyFont="1" applyBorder="1" applyAlignment="1">
      <alignment horizontal="right"/>
    </xf>
    <xf numFmtId="0" fontId="13" fillId="0" borderId="113" xfId="0" applyFont="1" applyBorder="1" applyAlignment="1">
      <alignment vertical="top" wrapText="1"/>
    </xf>
    <xf numFmtId="0" fontId="13" fillId="0" borderId="113" xfId="0" applyFont="1" applyBorder="1" applyAlignment="1">
      <alignment horizontal="center" vertical="top" wrapText="1"/>
    </xf>
    <xf numFmtId="4" fontId="13" fillId="0" borderId="137" xfId="0" applyNumberFormat="1" applyFont="1" applyBorder="1" applyAlignment="1">
      <alignment horizontal="right"/>
    </xf>
    <xf numFmtId="0" fontId="19" fillId="0" borderId="138" xfId="0" applyFont="1" applyBorder="1" applyAlignment="1">
      <alignment horizontal="center" vertical="center" wrapText="1"/>
    </xf>
    <xf numFmtId="43" fontId="13" fillId="0" borderId="137" xfId="0" applyNumberFormat="1" applyFont="1" applyBorder="1" applyAlignment="1">
      <alignment horizontal="right"/>
    </xf>
    <xf numFmtId="0" fontId="21" fillId="2" borderId="122" xfId="6" applyFont="1" applyFill="1" applyBorder="1" applyAlignment="1">
      <alignment horizontal="center" vertical="top" wrapText="1"/>
    </xf>
    <xf numFmtId="0" fontId="21" fillId="2" borderId="122" xfId="6" applyFont="1" applyFill="1" applyBorder="1" applyAlignment="1">
      <alignment vertical="top" wrapText="1"/>
    </xf>
    <xf numFmtId="0" fontId="21" fillId="2" borderId="122" xfId="6" applyFont="1" applyFill="1" applyBorder="1" applyAlignment="1">
      <alignment horizontal="center" vertical="center" wrapText="1"/>
    </xf>
    <xf numFmtId="43" fontId="21" fillId="2" borderId="139" xfId="3" applyFont="1" applyFill="1" applyBorder="1" applyAlignment="1">
      <alignment horizontal="right" vertical="center" wrapText="1"/>
    </xf>
    <xf numFmtId="0" fontId="21" fillId="2" borderId="125" xfId="6" applyFont="1" applyFill="1" applyBorder="1" applyAlignment="1">
      <alignment horizontal="center" vertical="top" wrapText="1"/>
    </xf>
    <xf numFmtId="0" fontId="21" fillId="2" borderId="125" xfId="6" applyFont="1" applyFill="1" applyBorder="1" applyAlignment="1">
      <alignment vertical="top" wrapText="1"/>
    </xf>
    <xf numFmtId="0" fontId="21" fillId="2" borderId="111" xfId="6" applyFont="1" applyFill="1" applyBorder="1" applyAlignment="1">
      <alignment horizontal="center" vertical="top" wrapText="1"/>
    </xf>
    <xf numFmtId="0" fontId="21" fillId="2" borderId="111" xfId="6" applyFont="1" applyFill="1" applyBorder="1" applyAlignment="1">
      <alignment vertical="top" wrapText="1"/>
    </xf>
    <xf numFmtId="43" fontId="21" fillId="2" borderId="140" xfId="3" applyFont="1" applyFill="1" applyBorder="1" applyAlignment="1">
      <alignment horizontal="right" vertical="center" wrapText="1"/>
    </xf>
    <xf numFmtId="0" fontId="21" fillId="2" borderId="141" xfId="6" applyFont="1" applyFill="1" applyBorder="1" applyAlignment="1">
      <alignment horizontal="center" vertical="top" wrapText="1"/>
    </xf>
    <xf numFmtId="0" fontId="21" fillId="2" borderId="141" xfId="6" applyFont="1" applyFill="1" applyBorder="1" applyAlignment="1">
      <alignment vertical="top" wrapText="1"/>
    </xf>
    <xf numFmtId="0" fontId="21" fillId="2" borderId="141" xfId="6" applyFont="1" applyFill="1" applyBorder="1" applyAlignment="1">
      <alignment horizontal="center" vertical="center" wrapText="1"/>
    </xf>
    <xf numFmtId="43" fontId="21" fillId="2" borderId="142" xfId="3" applyFont="1" applyFill="1" applyBorder="1" applyAlignment="1">
      <alignment horizontal="right" vertical="center" wrapText="1"/>
    </xf>
    <xf numFmtId="43" fontId="21" fillId="2" borderId="125" xfId="3" applyFont="1" applyFill="1" applyBorder="1" applyAlignment="1">
      <alignment horizontal="right" vertical="center" wrapText="1"/>
    </xf>
    <xf numFmtId="0" fontId="27" fillId="0" borderId="53" xfId="19" applyFont="1" applyFill="1" applyBorder="1" applyAlignment="1">
      <alignment horizontal="center" vertical="center"/>
    </xf>
    <xf numFmtId="43" fontId="2" fillId="0" borderId="93" xfId="17" applyFont="1" applyFill="1" applyBorder="1" applyAlignment="1">
      <alignment vertical="center"/>
    </xf>
    <xf numFmtId="0" fontId="2" fillId="0" borderId="53" xfId="16" applyFill="1" applyBorder="1" applyAlignment="1">
      <alignment horizontal="center"/>
    </xf>
    <xf numFmtId="43" fontId="2" fillId="0" borderId="53" xfId="17" applyFont="1" applyFill="1" applyBorder="1" applyAlignment="1">
      <alignment horizontal="center"/>
    </xf>
    <xf numFmtId="2" fontId="13" fillId="0" borderId="0" xfId="0" applyNumberFormat="1" applyFont="1" applyFill="1" applyBorder="1" applyAlignment="1">
      <alignment horizontal="center" vertical="top" wrapText="1"/>
    </xf>
    <xf numFmtId="2" fontId="13" fillId="0" borderId="0" xfId="0" applyNumberFormat="1" applyFont="1" applyFill="1" applyBorder="1" applyAlignment="1">
      <alignment vertical="top" wrapText="1"/>
    </xf>
    <xf numFmtId="0" fontId="0" fillId="2" borderId="113" xfId="0" applyFill="1" applyBorder="1" applyAlignment="1">
      <alignment horizontal="center" vertical="center"/>
    </xf>
    <xf numFmtId="43" fontId="4" fillId="0" borderId="21" xfId="2" applyNumberFormat="1" applyFont="1" applyBorder="1" applyAlignment="1">
      <alignment horizontal="center"/>
    </xf>
    <xf numFmtId="0" fontId="37" fillId="0" borderId="0" xfId="0" applyFont="1" applyBorder="1" applyAlignment="1">
      <alignment vertical="top" wrapText="1"/>
    </xf>
    <xf numFmtId="43" fontId="21" fillId="2" borderId="144" xfId="3" applyFont="1" applyFill="1" applyBorder="1" applyAlignment="1">
      <alignment horizontal="right" vertical="center" wrapText="1"/>
    </xf>
    <xf numFmtId="43" fontId="21" fillId="2" borderId="46" xfId="3" applyFont="1" applyFill="1" applyBorder="1" applyAlignment="1">
      <alignment horizontal="right" vertical="center" wrapText="1"/>
    </xf>
    <xf numFmtId="41" fontId="7" fillId="0" borderId="2" xfId="12" applyNumberFormat="1" applyFont="1" applyBorder="1" applyAlignment="1">
      <alignment horizontal="center"/>
    </xf>
    <xf numFmtId="165" fontId="7" fillId="0" borderId="31" xfId="10" applyNumberFormat="1" applyFont="1" applyBorder="1" applyAlignment="1">
      <alignment horizontal="center" vertical="center"/>
    </xf>
    <xf numFmtId="165" fontId="7" fillId="0" borderId="14" xfId="10" applyNumberFormat="1" applyFont="1" applyBorder="1" applyAlignment="1">
      <alignment horizontal="center" vertical="center"/>
    </xf>
    <xf numFmtId="165" fontId="7" fillId="0" borderId="60" xfId="10" applyNumberFormat="1" applyFont="1" applyBorder="1" applyAlignment="1">
      <alignment horizontal="center" vertical="center"/>
    </xf>
    <xf numFmtId="165" fontId="7" fillId="0" borderId="12" xfId="10" applyNumberFormat="1" applyFont="1" applyBorder="1" applyAlignment="1">
      <alignment horizontal="center" vertical="center"/>
    </xf>
    <xf numFmtId="41" fontId="7" fillId="0" borderId="4" xfId="12" applyNumberFormat="1" applyFont="1" applyBorder="1" applyAlignment="1">
      <alignment horizontal="center"/>
    </xf>
    <xf numFmtId="0" fontId="6" fillId="0" borderId="32" xfId="9" applyFont="1" applyBorder="1" applyAlignment="1">
      <alignment horizontal="center" vertical="center" wrapText="1"/>
    </xf>
    <xf numFmtId="0" fontId="6" fillId="0" borderId="33" xfId="9" applyFont="1" applyBorder="1" applyAlignment="1">
      <alignment horizontal="center" vertical="center" wrapText="1"/>
    </xf>
    <xf numFmtId="0" fontId="6" fillId="0" borderId="34" xfId="9" applyFont="1" applyBorder="1" applyAlignment="1">
      <alignment horizontal="center" vertical="center" wrapText="1"/>
    </xf>
    <xf numFmtId="0" fontId="6" fillId="0" borderId="36" xfId="9" applyFont="1" applyBorder="1" applyAlignment="1">
      <alignment horizontal="center" vertical="center" wrapText="1"/>
    </xf>
    <xf numFmtId="0" fontId="6" fillId="0" borderId="0" xfId="9" applyFont="1" applyAlignment="1">
      <alignment horizontal="center" vertical="center" wrapText="1"/>
    </xf>
    <xf numFmtId="0" fontId="6" fillId="0" borderId="37" xfId="9" applyFont="1" applyBorder="1" applyAlignment="1">
      <alignment horizontal="center" vertical="center" wrapText="1"/>
    </xf>
    <xf numFmtId="0" fontId="7" fillId="0" borderId="84" xfId="9" applyFont="1" applyBorder="1" applyAlignment="1">
      <alignment horizontal="left" vertical="center"/>
    </xf>
    <xf numFmtId="0" fontId="7" fillId="0" borderId="85" xfId="9" applyFont="1" applyBorder="1" applyAlignment="1">
      <alignment horizontal="left" vertical="center"/>
    </xf>
    <xf numFmtId="0" fontId="7" fillId="0" borderId="86" xfId="9" applyFont="1" applyBorder="1" applyAlignment="1">
      <alignment horizontal="left" vertical="top"/>
    </xf>
    <xf numFmtId="0" fontId="7" fillId="0" borderId="87" xfId="9" applyFont="1" applyBorder="1" applyAlignment="1">
      <alignment horizontal="left" vertical="top"/>
    </xf>
    <xf numFmtId="0" fontId="7" fillId="0" borderId="32" xfId="9" applyFont="1" applyBorder="1" applyAlignment="1">
      <alignment horizontal="center" vertical="center"/>
    </xf>
    <xf numFmtId="0" fontId="7" fillId="0" borderId="34" xfId="9" applyFont="1" applyBorder="1" applyAlignment="1">
      <alignment horizontal="center" vertical="center"/>
    </xf>
    <xf numFmtId="0" fontId="7" fillId="0" borderId="36" xfId="9" applyFont="1" applyBorder="1" applyAlignment="1">
      <alignment horizontal="center" vertical="center"/>
    </xf>
    <xf numFmtId="0" fontId="7" fillId="0" borderId="37" xfId="9" applyFont="1" applyBorder="1" applyAlignment="1">
      <alignment horizontal="center" vertical="center"/>
    </xf>
    <xf numFmtId="0" fontId="7" fillId="0" borderId="43" xfId="9" applyFont="1" applyBorder="1" applyAlignment="1">
      <alignment horizontal="center" vertical="center"/>
    </xf>
    <xf numFmtId="0" fontId="7" fillId="0" borderId="44" xfId="9" applyFont="1" applyBorder="1" applyAlignment="1">
      <alignment horizontal="center" vertical="center"/>
    </xf>
    <xf numFmtId="3" fontId="7" fillId="0" borderId="71" xfId="9" applyNumberFormat="1" applyFont="1" applyBorder="1" applyAlignment="1">
      <alignment horizontal="center"/>
    </xf>
    <xf numFmtId="3" fontId="7" fillId="0" borderId="72" xfId="9" applyNumberFormat="1" applyFont="1" applyBorder="1" applyAlignment="1">
      <alignment horizontal="center"/>
    </xf>
    <xf numFmtId="3" fontId="7" fillId="0" borderId="73" xfId="9" applyNumberFormat="1" applyFont="1" applyBorder="1" applyAlignment="1">
      <alignment horizontal="center"/>
    </xf>
    <xf numFmtId="0" fontId="6" fillId="0" borderId="43" xfId="9" applyFont="1" applyBorder="1" applyAlignment="1">
      <alignment horizontal="center" vertical="top"/>
    </xf>
    <xf numFmtId="0" fontId="6" fillId="0" borderId="5" xfId="9" quotePrefix="1" applyFont="1" applyBorder="1" applyAlignment="1">
      <alignment horizontal="center" vertical="top"/>
    </xf>
    <xf numFmtId="0" fontId="6" fillId="0" borderId="44" xfId="9" quotePrefix="1" applyFont="1" applyBorder="1" applyAlignment="1">
      <alignment horizontal="center" vertical="top"/>
    </xf>
    <xf numFmtId="0" fontId="2" fillId="0" borderId="83" xfId="16" applyBorder="1" applyAlignment="1">
      <alignment horizontal="center" vertical="center"/>
    </xf>
    <xf numFmtId="0" fontId="2" fillId="0" borderId="14" xfId="16" applyBorder="1" applyAlignment="1">
      <alignment horizontal="center" vertical="center"/>
    </xf>
    <xf numFmtId="0" fontId="2" fillId="0" borderId="82" xfId="16" applyBorder="1" applyAlignment="1">
      <alignment horizontal="center" vertical="center"/>
    </xf>
    <xf numFmtId="43" fontId="2" fillId="0" borderId="83" xfId="17" applyFont="1" applyBorder="1" applyAlignment="1">
      <alignment horizontal="center" vertical="center"/>
    </xf>
    <xf numFmtId="43" fontId="2" fillId="0" borderId="14" xfId="17" applyFont="1" applyBorder="1" applyAlignment="1">
      <alignment horizontal="center" vertical="center"/>
    </xf>
    <xf numFmtId="43" fontId="2" fillId="0" borderId="82" xfId="17" applyFont="1" applyBorder="1" applyAlignment="1">
      <alignment horizontal="center" vertical="center"/>
    </xf>
    <xf numFmtId="166" fontId="2" fillId="0" borderId="94" xfId="11" applyNumberFormat="1" applyFont="1" applyBorder="1" applyAlignment="1">
      <alignment horizontal="center" vertical="center"/>
    </xf>
    <xf numFmtId="166" fontId="2" fillId="0" borderId="2" xfId="11" applyNumberFormat="1" applyFont="1" applyBorder="1" applyAlignment="1">
      <alignment horizontal="center" vertical="center"/>
    </xf>
    <xf numFmtId="166" fontId="2" fillId="0" borderId="98" xfId="11" applyNumberFormat="1" applyFont="1" applyBorder="1" applyAlignment="1">
      <alignment horizontal="center" vertical="center"/>
    </xf>
    <xf numFmtId="0" fontId="6" fillId="0" borderId="36" xfId="15" applyFont="1" applyBorder="1" applyAlignment="1">
      <alignment horizontal="left" vertical="top"/>
    </xf>
    <xf numFmtId="0" fontId="6" fillId="0" borderId="0" xfId="15" applyFont="1" applyAlignment="1">
      <alignment horizontal="left" vertical="top"/>
    </xf>
    <xf numFmtId="0" fontId="6" fillId="0" borderId="37" xfId="15" applyFont="1" applyBorder="1" applyAlignment="1">
      <alignment horizontal="left" vertical="top"/>
    </xf>
    <xf numFmtId="0" fontId="7" fillId="0" borderId="25" xfId="14" applyFont="1" applyBorder="1" applyAlignment="1">
      <alignment horizontal="center" wrapText="1"/>
    </xf>
    <xf numFmtId="0" fontId="7" fillId="0" borderId="26" xfId="14" applyFont="1" applyBorder="1" applyAlignment="1">
      <alignment horizontal="center" wrapText="1"/>
    </xf>
    <xf numFmtId="0" fontId="7" fillId="0" borderId="27" xfId="14" applyFont="1" applyBorder="1" applyAlignment="1">
      <alignment horizontal="center" wrapText="1"/>
    </xf>
    <xf numFmtId="0" fontId="7" fillId="0" borderId="89" xfId="14" applyFont="1" applyBorder="1" applyAlignment="1">
      <alignment horizontal="center" wrapText="1"/>
    </xf>
    <xf numFmtId="0" fontId="7" fillId="0" borderId="90" xfId="14" applyFont="1" applyBorder="1" applyAlignment="1">
      <alignment horizontal="center" wrapText="1"/>
    </xf>
    <xf numFmtId="0" fontId="7" fillId="0" borderId="91" xfId="14" applyFont="1" applyBorder="1" applyAlignment="1">
      <alignment horizontal="center" wrapText="1"/>
    </xf>
    <xf numFmtId="0" fontId="7" fillId="0" borderId="24" xfId="14" applyFont="1" applyBorder="1" applyAlignment="1">
      <alignment horizontal="center" wrapText="1"/>
    </xf>
    <xf numFmtId="0" fontId="7" fillId="0" borderId="78" xfId="14" applyFont="1" applyBorder="1" applyAlignment="1">
      <alignment horizontal="center"/>
    </xf>
    <xf numFmtId="0" fontId="7" fillId="0" borderId="78" xfId="14" applyFont="1" applyBorder="1" applyAlignment="1">
      <alignment horizontal="center" wrapText="1"/>
    </xf>
    <xf numFmtId="0" fontId="2" fillId="0" borderId="83" xfId="16" applyBorder="1" applyAlignment="1">
      <alignment horizontal="center"/>
    </xf>
    <xf numFmtId="0" fontId="2" fillId="0" borderId="14" xfId="16" applyBorder="1" applyAlignment="1">
      <alignment horizontal="center"/>
    </xf>
    <xf numFmtId="0" fontId="2" fillId="0" borderId="82" xfId="16" applyBorder="1" applyAlignment="1">
      <alignment horizontal="center"/>
    </xf>
    <xf numFmtId="43" fontId="2" fillId="0" borderId="83" xfId="17" applyFont="1" applyBorder="1" applyAlignment="1">
      <alignment horizontal="center"/>
    </xf>
    <xf numFmtId="43" fontId="2" fillId="0" borderId="14" xfId="17" applyFont="1" applyBorder="1" applyAlignment="1">
      <alignment horizontal="center"/>
    </xf>
    <xf numFmtId="43" fontId="2" fillId="0" borderId="82" xfId="17" applyFont="1" applyBorder="1" applyAlignment="1">
      <alignment horizontal="center"/>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33" fillId="0" borderId="22" xfId="0" applyFont="1" applyBorder="1" applyAlignment="1">
      <alignment horizontal="center"/>
    </xf>
    <xf numFmtId="0" fontId="33" fillId="0" borderId="23" xfId="0" applyFont="1" applyBorder="1" applyAlignment="1">
      <alignment horizontal="center"/>
    </xf>
    <xf numFmtId="0" fontId="5" fillId="2" borderId="107" xfId="0" applyFont="1" applyFill="1" applyBorder="1" applyAlignment="1">
      <alignment horizontal="left"/>
    </xf>
    <xf numFmtId="0" fontId="5" fillId="2" borderId="108" xfId="0" applyFont="1" applyFill="1" applyBorder="1" applyAlignment="1">
      <alignment horizontal="left"/>
    </xf>
    <xf numFmtId="0" fontId="5" fillId="2" borderId="109" xfId="0" applyFont="1" applyFill="1" applyBorder="1" applyAlignment="1">
      <alignment horizontal="left"/>
    </xf>
    <xf numFmtId="4" fontId="13" fillId="0" borderId="3" xfId="0" applyNumberFormat="1" applyFont="1" applyBorder="1" applyAlignment="1">
      <alignment horizontal="center"/>
    </xf>
    <xf numFmtId="4" fontId="13" fillId="0" borderId="14" xfId="0" applyNumberFormat="1" applyFont="1" applyBorder="1" applyAlignment="1">
      <alignment horizontal="center"/>
    </xf>
    <xf numFmtId="0" fontId="13" fillId="0" borderId="2" xfId="0" applyFont="1" applyBorder="1" applyAlignment="1">
      <alignment horizontal="left" vertical="top" wrapText="1"/>
    </xf>
    <xf numFmtId="0" fontId="13" fillId="0" borderId="14" xfId="0" applyFont="1" applyBorder="1" applyAlignment="1">
      <alignment horizontal="center"/>
    </xf>
    <xf numFmtId="0" fontId="10" fillId="0" borderId="74" xfId="0" applyFont="1" applyBorder="1" applyAlignment="1">
      <alignment horizontal="left" vertical="top" wrapText="1"/>
    </xf>
    <xf numFmtId="0" fontId="10" fillId="0" borderId="75" xfId="0" applyFont="1" applyBorder="1" applyAlignment="1">
      <alignment horizontal="left" vertical="top" wrapText="1"/>
    </xf>
    <xf numFmtId="0" fontId="10" fillId="0" borderId="143" xfId="0" applyFont="1" applyBorder="1" applyAlignment="1">
      <alignment horizontal="left" vertical="top" wrapText="1"/>
    </xf>
    <xf numFmtId="0" fontId="36" fillId="0" borderId="46"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48" xfId="0" applyFont="1" applyBorder="1" applyAlignment="1">
      <alignment horizontal="center" vertical="center" wrapText="1"/>
    </xf>
    <xf numFmtId="0" fontId="10" fillId="0" borderId="46" xfId="0" applyFont="1" applyBorder="1" applyAlignment="1">
      <alignment horizontal="center" vertical="top" wrapText="1"/>
    </xf>
    <xf numFmtId="0" fontId="10" fillId="0" borderId="47" xfId="0" applyFont="1" applyBorder="1" applyAlignment="1">
      <alignment horizontal="center" vertical="top" wrapText="1"/>
    </xf>
    <xf numFmtId="0" fontId="10" fillId="0" borderId="48" xfId="0" applyFont="1" applyBorder="1" applyAlignment="1">
      <alignment horizontal="center" vertical="top" wrapText="1"/>
    </xf>
    <xf numFmtId="0" fontId="10" fillId="0" borderId="69" xfId="0" applyFont="1" applyBorder="1" applyAlignment="1">
      <alignment horizontal="center" vertical="center" wrapText="1"/>
    </xf>
    <xf numFmtId="0" fontId="10" fillId="0" borderId="0" xfId="0" applyFont="1" applyAlignment="1">
      <alignment horizontal="center" vertical="center" wrapText="1"/>
    </xf>
    <xf numFmtId="0" fontId="10" fillId="0" borderId="3"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6" xfId="0" applyFont="1" applyBorder="1" applyAlignment="1">
      <alignment horizontal="center" vertical="top"/>
    </xf>
    <xf numFmtId="0" fontId="10" fillId="0" borderId="47" xfId="0" applyFont="1" applyBorder="1" applyAlignment="1">
      <alignment horizontal="center" vertical="top"/>
    </xf>
    <xf numFmtId="0" fontId="10" fillId="0" borderId="48" xfId="0" applyFont="1" applyBorder="1" applyAlignment="1">
      <alignment horizontal="center" vertical="top"/>
    </xf>
    <xf numFmtId="0" fontId="15" fillId="0" borderId="2" xfId="0" applyFont="1" applyBorder="1" applyAlignment="1">
      <alignment horizontal="center" wrapText="1"/>
    </xf>
    <xf numFmtId="0" fontId="15" fillId="0" borderId="14" xfId="0" applyFont="1" applyBorder="1" applyAlignment="1">
      <alignment horizontal="center"/>
    </xf>
    <xf numFmtId="3" fontId="15" fillId="0" borderId="14" xfId="0" applyNumberFormat="1" applyFont="1" applyBorder="1" applyAlignment="1">
      <alignment horizontal="center"/>
    </xf>
    <xf numFmtId="3" fontId="13" fillId="0" borderId="14" xfId="0" applyNumberFormat="1" applyFont="1" applyBorder="1" applyAlignment="1">
      <alignment horizontal="center"/>
    </xf>
    <xf numFmtId="0" fontId="15" fillId="0" borderId="2" xfId="0" applyFont="1" applyBorder="1" applyAlignment="1">
      <alignment horizontal="left" vertical="top" wrapText="1"/>
    </xf>
    <xf numFmtId="0" fontId="24" fillId="2" borderId="0" xfId="6" applyFont="1" applyFill="1" applyAlignment="1">
      <alignment horizontal="center" vertical="center"/>
    </xf>
    <xf numFmtId="0" fontId="24" fillId="2" borderId="77" xfId="6" applyFont="1" applyFill="1" applyBorder="1" applyAlignment="1">
      <alignment horizontal="center" vertical="center"/>
    </xf>
    <xf numFmtId="4" fontId="21" fillId="2" borderId="71" xfId="6" applyNumberFormat="1" applyFont="1" applyFill="1" applyBorder="1" applyAlignment="1">
      <alignment horizontal="center" vertical="center" wrapText="1"/>
    </xf>
    <xf numFmtId="4" fontId="21" fillId="2" borderId="73" xfId="6" applyNumberFormat="1" applyFont="1" applyFill="1" applyBorder="1" applyAlignment="1">
      <alignment horizontal="center" vertical="center" wrapText="1"/>
    </xf>
    <xf numFmtId="0" fontId="24" fillId="2" borderId="32" xfId="6" applyFont="1" applyFill="1" applyBorder="1" applyAlignment="1">
      <alignment horizontal="center" vertical="center" wrapText="1"/>
    </xf>
    <xf numFmtId="0" fontId="24" fillId="2" borderId="33" xfId="6" applyFont="1" applyFill="1" applyBorder="1" applyAlignment="1">
      <alignment horizontal="center" vertical="center" wrapText="1"/>
    </xf>
    <xf numFmtId="0" fontId="24" fillId="2" borderId="34" xfId="6" applyFont="1" applyFill="1" applyBorder="1" applyAlignment="1">
      <alignment horizontal="center" vertical="center" wrapText="1"/>
    </xf>
    <xf numFmtId="0" fontId="24" fillId="2" borderId="43" xfId="6" applyFont="1" applyFill="1" applyBorder="1" applyAlignment="1">
      <alignment horizontal="center" vertical="center" wrapText="1"/>
    </xf>
    <xf numFmtId="0" fontId="24" fillId="2" borderId="5" xfId="6" applyFont="1" applyFill="1" applyBorder="1" applyAlignment="1">
      <alignment horizontal="center" vertical="center" wrapText="1"/>
    </xf>
    <xf numFmtId="0" fontId="24" fillId="2" borderId="44" xfId="6"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4" xfId="0" applyFont="1" applyFill="1" applyBorder="1" applyAlignment="1">
      <alignment horizontal="center" vertical="center" wrapText="1"/>
    </xf>
    <xf numFmtId="43" fontId="4" fillId="2" borderId="71" xfId="2" applyNumberFormat="1" applyFont="1" applyFill="1" applyBorder="1" applyAlignment="1">
      <alignment horizontal="center"/>
    </xf>
    <xf numFmtId="43" fontId="4" fillId="2" borderId="73" xfId="2" applyNumberFormat="1" applyFont="1" applyFill="1" applyBorder="1" applyAlignment="1">
      <alignment horizontal="center"/>
    </xf>
    <xf numFmtId="0" fontId="5" fillId="2" borderId="118" xfId="0" applyFont="1" applyFill="1" applyBorder="1" applyAlignment="1">
      <alignment horizontal="center" vertical="center" wrapText="1"/>
    </xf>
    <xf numFmtId="0" fontId="5" fillId="2" borderId="116" xfId="0" applyFont="1" applyFill="1" applyBorder="1" applyAlignment="1">
      <alignment horizontal="center" vertical="center" wrapText="1"/>
    </xf>
    <xf numFmtId="0" fontId="5" fillId="2" borderId="117" xfId="0" applyFont="1" applyFill="1" applyBorder="1" applyAlignment="1">
      <alignment horizontal="center" vertical="center" wrapText="1"/>
    </xf>
    <xf numFmtId="166" fontId="21" fillId="2" borderId="71" xfId="3" applyNumberFormat="1" applyFont="1" applyFill="1" applyBorder="1" applyAlignment="1">
      <alignment horizontal="center" vertical="top" wrapText="1"/>
    </xf>
    <xf numFmtId="166" fontId="21" fillId="2" borderId="73" xfId="3" applyNumberFormat="1" applyFont="1" applyFill="1" applyBorder="1" applyAlignment="1">
      <alignment horizontal="center" vertical="top" wrapText="1"/>
    </xf>
    <xf numFmtId="0" fontId="21" fillId="2" borderId="43" xfId="7" applyFont="1" applyFill="1" applyBorder="1" applyAlignment="1">
      <alignment horizontal="center" vertical="top" wrapText="1"/>
      <protection locked="0"/>
    </xf>
    <xf numFmtId="0" fontId="21" fillId="2" borderId="5" xfId="7" applyFont="1" applyFill="1" applyBorder="1" applyAlignment="1">
      <alignment horizontal="center" vertical="top" wrapText="1"/>
      <protection locked="0"/>
    </xf>
    <xf numFmtId="0" fontId="21" fillId="2" borderId="44" xfId="7" applyFont="1" applyFill="1" applyBorder="1" applyAlignment="1">
      <alignment horizontal="center" vertical="top" wrapText="1"/>
      <protection locked="0"/>
    </xf>
    <xf numFmtId="0" fontId="24" fillId="2" borderId="32" xfId="7" applyFont="1" applyFill="1" applyBorder="1" applyAlignment="1">
      <alignment horizontal="center" vertical="center" wrapText="1"/>
      <protection locked="0"/>
    </xf>
    <xf numFmtId="0" fontId="24" fillId="2" borderId="33" xfId="7" applyFont="1" applyFill="1" applyBorder="1" applyAlignment="1">
      <alignment horizontal="center" vertical="center" wrapText="1"/>
      <protection locked="0"/>
    </xf>
    <xf numFmtId="0" fontId="24" fillId="2" borderId="34" xfId="7" applyFont="1" applyFill="1" applyBorder="1" applyAlignment="1">
      <alignment horizontal="center" vertical="center" wrapText="1"/>
      <protection locked="0"/>
    </xf>
    <xf numFmtId="0" fontId="24" fillId="2" borderId="118" xfId="7" applyFont="1" applyFill="1" applyBorder="1" applyAlignment="1">
      <alignment horizontal="center" vertical="center" wrapText="1"/>
      <protection locked="0"/>
    </xf>
    <xf numFmtId="0" fontId="24" fillId="2" borderId="116" xfId="7" applyFont="1" applyFill="1" applyBorder="1" applyAlignment="1">
      <alignment horizontal="center" vertical="center" wrapText="1"/>
      <protection locked="0"/>
    </xf>
    <xf numFmtId="0" fontId="24" fillId="2" borderId="117" xfId="7" applyFont="1" applyFill="1" applyBorder="1" applyAlignment="1">
      <alignment horizontal="center" vertical="center" wrapText="1"/>
      <protection locked="0"/>
    </xf>
    <xf numFmtId="164" fontId="21" fillId="2" borderId="71" xfId="8" applyFont="1" applyFill="1" applyBorder="1" applyAlignment="1" applyProtection="1">
      <alignment horizontal="center"/>
      <protection locked="0"/>
    </xf>
    <xf numFmtId="164" fontId="21" fillId="2" borderId="119" xfId="8" applyFont="1" applyFill="1" applyBorder="1" applyAlignment="1" applyProtection="1">
      <alignment horizontal="center"/>
      <protection locked="0"/>
    </xf>
    <xf numFmtId="0" fontId="10" fillId="0" borderId="114" xfId="0" applyFont="1" applyBorder="1" applyAlignment="1">
      <alignment horizontal="center" vertical="top" wrapText="1"/>
    </xf>
    <xf numFmtId="0" fontId="10" fillId="0" borderId="106" xfId="0" applyFont="1" applyBorder="1" applyAlignment="1">
      <alignment horizontal="center" vertical="top" wrapText="1"/>
    </xf>
    <xf numFmtId="0" fontId="10" fillId="0" borderId="115" xfId="0" applyFont="1" applyBorder="1" applyAlignment="1">
      <alignment horizontal="center" vertical="top" wrapText="1"/>
    </xf>
    <xf numFmtId="0" fontId="24" fillId="2" borderId="32" xfId="13" applyFont="1" applyFill="1" applyBorder="1" applyAlignment="1">
      <alignment horizontal="center"/>
    </xf>
    <xf numFmtId="0" fontId="24" fillId="2" borderId="33" xfId="13" applyFont="1" applyFill="1" applyBorder="1" applyAlignment="1">
      <alignment horizontal="center"/>
    </xf>
    <xf numFmtId="0" fontId="24" fillId="2" borderId="34" xfId="13" applyFont="1" applyFill="1" applyBorder="1" applyAlignment="1">
      <alignment horizontal="center"/>
    </xf>
    <xf numFmtId="0" fontId="24" fillId="2" borderId="43" xfId="13" applyFont="1" applyFill="1" applyBorder="1" applyAlignment="1">
      <alignment horizontal="center"/>
    </xf>
    <xf numFmtId="0" fontId="24" fillId="2" borderId="5" xfId="13" applyFont="1" applyFill="1" applyBorder="1" applyAlignment="1">
      <alignment horizontal="center"/>
    </xf>
    <xf numFmtId="0" fontId="24" fillId="2" borderId="44" xfId="13" applyFont="1" applyFill="1" applyBorder="1" applyAlignment="1">
      <alignment horizontal="center"/>
    </xf>
    <xf numFmtId="0" fontId="24" fillId="2" borderId="8" xfId="13" applyFont="1" applyFill="1" applyBorder="1" applyAlignment="1">
      <alignment horizontal="center"/>
    </xf>
    <xf numFmtId="0" fontId="24" fillId="2" borderId="24" xfId="13" applyFont="1" applyFill="1" applyBorder="1" applyAlignment="1">
      <alignment horizontal="center"/>
    </xf>
    <xf numFmtId="0" fontId="6" fillId="0" borderId="36" xfId="10" applyFont="1" applyBorder="1" applyAlignment="1">
      <alignment horizontal="center"/>
    </xf>
    <xf numFmtId="0" fontId="6" fillId="0" borderId="0" xfId="10" applyFont="1" applyAlignment="1">
      <alignment horizontal="center"/>
    </xf>
    <xf numFmtId="0" fontId="6" fillId="0" borderId="37" xfId="10" applyFont="1" applyBorder="1" applyAlignment="1">
      <alignment horizontal="center"/>
    </xf>
    <xf numFmtId="0" fontId="4" fillId="0" borderId="41" xfId="0" applyFont="1" applyBorder="1" applyAlignment="1">
      <alignment horizontal="center"/>
    </xf>
    <xf numFmtId="0" fontId="4" fillId="0" borderId="40" xfId="0" applyFont="1" applyBorder="1" applyAlignment="1">
      <alignment horizontal="center"/>
    </xf>
    <xf numFmtId="0" fontId="4" fillId="0" borderId="42" xfId="0" applyFont="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30" xfId="0" applyFont="1" applyBorder="1" applyAlignment="1">
      <alignment horizontal="center"/>
    </xf>
    <xf numFmtId="0" fontId="4" fillId="0" borderId="120" xfId="0" applyFont="1" applyBorder="1" applyAlignment="1">
      <alignment horizontal="center" vertical="center"/>
    </xf>
    <xf numFmtId="0" fontId="4" fillId="0" borderId="77" xfId="0" applyFont="1" applyBorder="1" applyAlignment="1">
      <alignment horizontal="center" vertical="center"/>
    </xf>
    <xf numFmtId="0" fontId="4" fillId="0" borderId="121" xfId="0" applyFont="1" applyBorder="1" applyAlignment="1">
      <alignment horizontal="center" vertical="center"/>
    </xf>
    <xf numFmtId="165" fontId="7" fillId="0" borderId="32" xfId="10" applyNumberFormat="1" applyFont="1" applyBorder="1" applyAlignment="1">
      <alignment horizontal="center" vertical="center"/>
    </xf>
    <xf numFmtId="165" fontId="7" fillId="0" borderId="33" xfId="10" applyNumberFormat="1" applyFont="1" applyBorder="1" applyAlignment="1">
      <alignment horizontal="center" vertical="center"/>
    </xf>
    <xf numFmtId="165" fontId="7" fillId="0" borderId="34" xfId="10" applyNumberFormat="1" applyFont="1" applyBorder="1" applyAlignment="1">
      <alignment horizontal="center" vertical="center"/>
    </xf>
    <xf numFmtId="165" fontId="7" fillId="0" borderId="43" xfId="10" applyNumberFormat="1" applyFont="1" applyBorder="1" applyAlignment="1">
      <alignment horizontal="center" vertical="center"/>
    </xf>
    <xf numFmtId="165" fontId="7" fillId="0" borderId="5" xfId="10" applyNumberFormat="1" applyFont="1" applyBorder="1" applyAlignment="1">
      <alignment horizontal="center" vertical="center"/>
    </xf>
    <xf numFmtId="165" fontId="7" fillId="0" borderId="44" xfId="10" applyNumberFormat="1" applyFont="1" applyBorder="1" applyAlignment="1">
      <alignment horizontal="center" vertical="center"/>
    </xf>
    <xf numFmtId="3" fontId="2" fillId="0" borderId="71" xfId="10" applyNumberFormat="1" applyBorder="1" applyAlignment="1">
      <alignment horizontal="center"/>
    </xf>
    <xf numFmtId="3" fontId="2" fillId="0" borderId="73" xfId="10" applyNumberFormat="1" applyBorder="1" applyAlignment="1">
      <alignment horizontal="center"/>
    </xf>
    <xf numFmtId="41" fontId="2" fillId="0" borderId="71" xfId="10" applyNumberFormat="1" applyBorder="1" applyAlignment="1">
      <alignment horizontal="center"/>
    </xf>
    <xf numFmtId="41" fontId="2" fillId="0" borderId="73" xfId="10" applyNumberFormat="1" applyBorder="1" applyAlignment="1">
      <alignment horizontal="center"/>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40" fillId="0" borderId="22" xfId="0" applyFont="1" applyBorder="1" applyAlignment="1">
      <alignment horizontal="left"/>
    </xf>
    <xf numFmtId="0" fontId="40" fillId="0" borderId="23" xfId="0" applyFont="1" applyBorder="1" applyAlignment="1">
      <alignment horizontal="left"/>
    </xf>
    <xf numFmtId="0" fontId="40" fillId="0" borderId="30" xfId="0" applyFont="1" applyBorder="1" applyAlignment="1">
      <alignment horizontal="left"/>
    </xf>
    <xf numFmtId="0" fontId="4" fillId="0" borderId="22" xfId="0" applyFont="1" applyBorder="1" applyAlignment="1">
      <alignment horizontal="left"/>
    </xf>
    <xf numFmtId="0" fontId="4" fillId="0" borderId="23" xfId="0" applyFont="1" applyBorder="1" applyAlignment="1">
      <alignment horizontal="left"/>
    </xf>
    <xf numFmtId="0" fontId="4" fillId="0" borderId="30" xfId="0" applyFont="1" applyBorder="1" applyAlignment="1">
      <alignment horizontal="left"/>
    </xf>
  </cellXfs>
  <cellStyles count="25">
    <cellStyle name="Comma" xfId="1" builtinId="3"/>
    <cellStyle name="Comma 2" xfId="3" xr:uid="{00000000-0005-0000-0000-000001000000}"/>
    <cellStyle name="Comma 2 2" xfId="11" xr:uid="{00000000-0005-0000-0000-000002000000}"/>
    <cellStyle name="Comma 3" xfId="8" xr:uid="{00000000-0005-0000-0000-000003000000}"/>
    <cellStyle name="Comma 32 3" xfId="17" xr:uid="{00000000-0005-0000-0000-000004000000}"/>
    <cellStyle name="Comma 6 3" xfId="23" xr:uid="{00000000-0005-0000-0000-000005000000}"/>
    <cellStyle name="Currency" xfId="2" builtinId="4"/>
    <cellStyle name="Normal" xfId="0" builtinId="0"/>
    <cellStyle name="Normal 10 2" xfId="12" xr:uid="{00000000-0005-0000-0000-000008000000}"/>
    <cellStyle name="Normal 10 2 3 2" xfId="16" xr:uid="{00000000-0005-0000-0000-000009000000}"/>
    <cellStyle name="Normal 11 2" xfId="20" xr:uid="{00000000-0005-0000-0000-00000A000000}"/>
    <cellStyle name="Normal 12 2" xfId="18" xr:uid="{00000000-0005-0000-0000-00000B000000}"/>
    <cellStyle name="Normal 15" xfId="21" xr:uid="{00000000-0005-0000-0000-00000C000000}"/>
    <cellStyle name="Normal 2" xfId="7" xr:uid="{00000000-0005-0000-0000-00000D000000}"/>
    <cellStyle name="Normal 2 14" xfId="15" xr:uid="{00000000-0005-0000-0000-00000E000000}"/>
    <cellStyle name="Normal 2 2" xfId="14" xr:uid="{00000000-0005-0000-0000-00000F000000}"/>
    <cellStyle name="Normal 2 3 3" xfId="4" xr:uid="{00000000-0005-0000-0000-000010000000}"/>
    <cellStyle name="Normal 3" xfId="6" xr:uid="{00000000-0005-0000-0000-000011000000}"/>
    <cellStyle name="Normal 3 3" xfId="5" xr:uid="{00000000-0005-0000-0000-000012000000}"/>
    <cellStyle name="Normal 32 4" xfId="19" xr:uid="{00000000-0005-0000-0000-000013000000}"/>
    <cellStyle name="Normal 4 3" xfId="10" xr:uid="{00000000-0005-0000-0000-000014000000}"/>
    <cellStyle name="Normal 5" xfId="24" xr:uid="{00000000-0005-0000-0000-000015000000}"/>
    <cellStyle name="Normal 7" xfId="9" xr:uid="{00000000-0005-0000-0000-000016000000}"/>
    <cellStyle name="Normal_Book2" xfId="13" xr:uid="{00000000-0005-0000-0000-000017000000}"/>
    <cellStyle name="Normal_BOQ 17 (MISCELLANEOUS) 2" xfId="22"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ellen\Documents\Henry\Sinohydro+Machiri%20Priced%20BQs\BUNGOMA\BUNGOMA%20TREATMENT%20WORKS%20(BQ%20B1-B1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DESIGN%20OFFICE\PHYLLIS\Silas\On-going%20Jobs\Nzoia\NZOIA\PHASE%20I\Tendering%20Stage\Tender%20Documents\Sinohydro+Machiri%20Priced%20BQs\WEBUYE\WEBUYE%20REHABILITATION%20BOQ.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len\Documents\Users\User\Desktop\gilbert\Nzoia%20Ph%201%20Tender%20Docs\Volume%20I\Volume%20II\Sinohydro+Machiri%20Priced%20BQs\KITALE\KITALE%20BOQs%20-%20Rehabilitation%20Work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ELLEN\On-going%20Jobs\Nzoia\NZOIA\PHASE%20I\Tendering%20Stage\Tender%20Documents\Sinohydro+Machiri%20Priced%20BQs\WEBUYE\WEBUYE%20REHABILITATION%20BOQ.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y%20Documents/My%20Documents/MINE/BUSIA-MUMIAS%20IPC-55(Feb-02)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ellen\Documents\Users\User\Desktop\gilbert\Nzoia%20Ph%201%20Tender%20Docs\Volume%20I\Volume%20II\Sinohydro+Machiri%20Priced%20BQs\BUNGOMA\BUNGOMA%20REHABILITATION%20WORKS%20(BQ%20BR1-BR1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1/kil08423/LOCALS~1/Temp/c0556971-30e4-461a-ad8d-06ba3470787d/ADB%20LOT%20BOQs/Tender%20Submission%20BOQs-Final/Iganga%20BoQ%20Softcopy%20with%20al"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windows\TEMP\BUDADIRI%20ENGINEER'S%20ESTIMAT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Nzoia%20Phase%20III%20Final%20Design\From%20Site\kimilili\Maiyo2\Datas\gilbert\Nzoia%20Ph%201%20Tender%20Docs\Volume%20I\Volume%20II\Sinohydro+Machiri%20Priced%20BQs\KITALE\KITALE%20BoQs%20-%20Treatment%20&amp;%20Electrical%20Works%20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y%20Documents/My%20Documents/MINE/IPC-54(Nov-01)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DB%20-%20BKS/IGANGA%20ADB/Iganga%20Interim%20statement%20no.26%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DESIGN%20OFFICE\BEATRICE\From%20Silas\21-12-15\KITALE%20BoQs%20-%20Treatment%20&amp;%20Electrical%20Work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erver\Home$\phyllisnjoki\Desktop\Henry\Sinohydro+Machiri%20Priced%20BQs\BUNGOMA\BUNGOMA%20TREATMENT%20WORKS%20(BQ%20B1-B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Users\Paul%20Kogo\Documents\User's%20Docs\Phase%20I\Nzoia%20Ph%201%20Tender%20Docs\Volume%20II\Sinohydro+Machiri%20Priced%20BQs\KITALE\KITALE%20BOQs%20-%20Rehabilitation%20Work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1.%20On-going%20Jobs\Othaya-Mukurweini-Maua\Design%20&amp;%20Bidding%20Stage\Maua\Bidding%20Documents\VOL%20I\Henry\Sinohydro+Machiri%20Priced%20BQs\BUNGOMA\BUNGOMA%20TREATMENT%20WORKS%20(BQ%20B1-B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782FBE8\BUNGOMA%20TREATMENT%20WORKS%20(BQ%20B1-B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Henry\Sinohydro+Machiri%20Priced%20BQs\BUNGOMA\BUNGOMA%20TREATMENT%20WORKS%20(BQ%20B1-B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DESIGN%20OFFICE\PHYLLIS\Silas\Henry\Sinohydro+Machiri%20Priced%20BQs\BUNGOMA\BUNGOMA%20TREATMENT%20WORKS%20(BQ%20B1-B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Henry\Sinohydro+Machiri%20Priced%20BQs\BUNGOMA\BUNGOMA%20TREATMENT%20WORKS%20(BQ%20B1-B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ELLEN\Documents%20and%20Settings\All%20Users\Documents\Henry\Sinohydro+Machiri%20Priced%20BQs\BUNGOMA\BUNGOMA%20TREATMENT%20WORKS%20(BQ%20B1-B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ellen\Henry\Sinohydro+Machiri%20Priced%20BQs\BUNGOMA\BUNGOMA%20TREATMENT%20WORKS%20(BQ%20B1-B1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On-going%20Jobs\Nzoia\NZOIA\PHASE%20I\Tendering%20Stage\Tender%20Documents\Sinohydro+Machiri%20Priced%20BQs\WEBUYE\WEBUYE%20REHABILITATION%20BO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 val="Bill_No__B1"/>
      <sheetName val="COLLECTION_SHEET_(B1)"/>
      <sheetName val="Bill_No__B2"/>
      <sheetName val="COLLECTION_SHEET_(B2)"/>
      <sheetName val="Bill_No__B3"/>
      <sheetName val="COLLECTION_SHEET_(B_3)"/>
      <sheetName val="Bill_No__B4"/>
      <sheetName val="COLLECTION_SHEET_(B_4)"/>
      <sheetName val="Bill_No_B5_"/>
      <sheetName val="COLLECTION_SHEET_(B5)"/>
      <sheetName val="Bill_No__B6"/>
      <sheetName val="COLLECTION_SHEET_(B6)"/>
      <sheetName val="Bill_No__B7"/>
      <sheetName val="COLLECTION_SHEET_(B7)"/>
      <sheetName val="Bill_No__B8"/>
      <sheetName val="COLLECTION_SHEET_(B8)"/>
      <sheetName val="_Bill_No__B9"/>
      <sheetName val="COLLECTION_SHEET_(B9)"/>
      <sheetName val="_Bill_No__B10"/>
      <sheetName val="COLLECTION_SHEET_(B10)"/>
      <sheetName val="Bill_No__B11"/>
      <sheetName val="COLLECTION_SHEET_(B11)"/>
      <sheetName val="Bill_No__12"/>
      <sheetName val="COLLECTION_SHEET_(B12)"/>
      <sheetName val="Bill_No__13"/>
      <sheetName val="COLLECTION_SHEET_(B13)"/>
      <sheetName val="Bill_No__B14"/>
      <sheetName val="COLLECTION_SHEET_(B14)"/>
      <sheetName val="Bill_No__B15"/>
      <sheetName val="COLLECTION_SHEET_(B15)"/>
      <sheetName val="IPC-49SUMWORK"/>
    </sheetNames>
    <sheetDataSet>
      <sheetData sheetId="0" refreshError="1">
        <row r="12">
          <cell r="L12">
            <v>0.75</v>
          </cell>
        </row>
        <row r="117">
          <cell r="E117">
            <v>7740.1440000000002</v>
          </cell>
        </row>
        <row r="118">
          <cell r="E118">
            <v>9964.4740000000002</v>
          </cell>
        </row>
        <row r="119">
          <cell r="E119">
            <v>11038.619999999999</v>
          </cell>
        </row>
        <row r="268">
          <cell r="E268">
            <v>123.87800000000001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WR1 -BOQ"/>
      <sheetName val="Collection Sheet-WR1"/>
      <sheetName val="WR2 - BOQ"/>
      <sheetName val="Collection Sheet- WR2"/>
      <sheetName val="WR3-BOQ"/>
      <sheetName val="Collection Sheet-WR3"/>
      <sheetName val="WR4 - BOQ"/>
      <sheetName val="Collection Sheet - WR4"/>
      <sheetName val="WR5 - BOQ"/>
      <sheetName val="Collection Sheet - WR5"/>
      <sheetName val="WR6 - BOQ"/>
      <sheetName val="Collection Sheet - WR6"/>
      <sheetName val="WR7 - BOQ"/>
      <sheetName val="COLLECTION SHEET- WR7"/>
      <sheetName val="WR8 - BOQ"/>
      <sheetName val="Collection Sheet - WR8"/>
      <sheetName val="WR9 - BOQ"/>
      <sheetName val="Collection Sheet - WR9"/>
      <sheetName val="WR10 - BOQ"/>
      <sheetName val="Collection Sheet - WR 10"/>
      <sheetName val="BILL NO WDI"/>
      <sheetName val="COLLECTION SHEET"/>
    </sheetNames>
    <sheetDataSet>
      <sheetData sheetId="0">
        <row r="282">
          <cell r="E282">
            <v>1874.0400000000002</v>
          </cell>
        </row>
        <row r="283">
          <cell r="E283">
            <v>3298.2000000000003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KR1"/>
      <sheetName val="Collection Sheet(KR1)"/>
      <sheetName val="Bill No. KR2"/>
      <sheetName val="Collection Sheet (KR2)"/>
      <sheetName val="NZe-BOQ KR3"/>
      <sheetName val="Collection Sheet NZe-BOQ KR3"/>
      <sheetName val="Bill No. KR4"/>
      <sheetName val="Collection Sheet (KR4)"/>
      <sheetName val="Line CFe-BOQ KR5"/>
      <sheetName val="Collection Sheet CFe-BOQ KR5"/>
      <sheetName val="Line KMISC1-BOQ KR6"/>
      <sheetName val="Collection Sheet KMISC1-BOQ KR6"/>
      <sheetName val="Line NCe-BOQ KR7"/>
      <sheetName val="Collection Sheet NCe-BOQ KR7"/>
      <sheetName val="Line TWRM-BOQ KR8"/>
      <sheetName val="Collection Sheet TWRM-BOQ KR8"/>
      <sheetName val="Line KAe5-BOQ KR9"/>
      <sheetName val="Collection Sheet KAe5-BOQ KR9"/>
      <sheetName val="Line Barst-BOQ KR10"/>
      <sheetName val="Collection Sheet Barst-BOQ KR10"/>
      <sheetName val="Line KAe3-BOQ KR11"/>
      <sheetName val="Collection Sheet KAe3-BO KR11"/>
      <sheetName val="Line SC2e-BOQ KR12"/>
      <sheetName val="Collection Sheet SC2e-BOQ KR12"/>
      <sheetName val="Line KEAV-BOQ KR13"/>
      <sheetName val="Collection Sheet KEAV -BOQ KR13"/>
      <sheetName val="Line MISC2-BOQ KR14"/>
      <sheetName val="Collection Sheet MISC2-BOQ KR14"/>
      <sheetName val="Line MOIST-BOQ KR15"/>
      <sheetName val="Collection Sheet MOIST-BOQ KR15"/>
      <sheetName val="Line SC3e-BOQ KR16"/>
      <sheetName val="Collection Sheet SC3e-KR16"/>
      <sheetName val="Line SC3e-1-BOQ KR17"/>
      <sheetName val="Collection Sheet SC3e-1-BQ KR17"/>
      <sheetName val="Line NZe1-BOQ KR18"/>
      <sheetName val="Collection Sheet NZE1-BOQ KR18"/>
      <sheetName val="BILL NO KR19"/>
      <sheetName val="Collection Sheet (KR19)"/>
      <sheetName val="Bill No. KR20"/>
      <sheetName val="Collection Sheet (KR20)"/>
      <sheetName val="Bill No. KR21"/>
      <sheetName val="Collection Sheet(KR21)"/>
      <sheetName val="Bill No. KR22"/>
      <sheetName val="Collection Sheet(KR22)"/>
      <sheetName val="Bill No. KR23"/>
      <sheetName val="Collection Sheet (23)"/>
      <sheetName val="Bill NO. KR24"/>
      <sheetName val="Collection Sheet (3)kr24"/>
      <sheetName val="Bill No. KR25"/>
      <sheetName val="Collection Sheet (4)Kr25"/>
      <sheetName val="Bill No. KR26"/>
      <sheetName val="Collection Sheet (5)Kre26"/>
      <sheetName val="Bill No. KR27"/>
      <sheetName val="COLLECTION SHEET "/>
      <sheetName val="BILL NO. KR28"/>
      <sheetName val="Collection Sheet ( KR28"/>
      <sheetName val="Bill No. KR29"/>
      <sheetName val="Collection Sheet KR29"/>
      <sheetName val="Bill No. KR30"/>
      <sheetName val="COLLECTION SHEET (KR30)"/>
      <sheetName val="BILL NO KDI"/>
      <sheetName val="COLLECTION SHEET (6)"/>
      <sheetName val="Date"/>
      <sheetName val="Collection_Sheet(KR1)"/>
      <sheetName val="Bill_No__KR2"/>
      <sheetName val="Collection_Sheet_(KR2)"/>
      <sheetName val="NZe-BOQ_KR3"/>
      <sheetName val="Collection_Sheet_NZe-BOQ_KR3"/>
      <sheetName val="Bill_No__KR4"/>
      <sheetName val="Collection_Sheet_(KR4)"/>
      <sheetName val="Line_CFe-BOQ_KR5"/>
      <sheetName val="Collection_Sheet_CFe-BOQ_KR5"/>
      <sheetName val="Line_KMISC1-BOQ_KR6"/>
      <sheetName val="Collection_Sheet_KMISC1-BOQ_KR6"/>
      <sheetName val="Line_NCe-BOQ_KR7"/>
      <sheetName val="Collection_Sheet_NCe-BOQ_KR7"/>
      <sheetName val="Line_TWRM-BOQ_KR8"/>
      <sheetName val="Collection_Sheet_TWRM-BOQ_KR8"/>
      <sheetName val="Line_KAe5-BOQ_KR9"/>
      <sheetName val="Collection_Sheet_KAe5-BOQ_KR9"/>
      <sheetName val="Line_Barst-BOQ_KR10"/>
      <sheetName val="Collection_Sheet_Barst-BOQ_KR10"/>
      <sheetName val="Line_KAe3-BOQ_KR11"/>
      <sheetName val="Collection_Sheet_KAe3-BO_KR11"/>
      <sheetName val="Line_SC2e-BOQ_KR12"/>
      <sheetName val="Collection_Sheet_SC2e-BOQ_KR12"/>
      <sheetName val="Line_KEAV-BOQ_KR13"/>
      <sheetName val="Collection_Sheet_KEAV_-BOQ_KR13"/>
      <sheetName val="Line_MISC2-BOQ_KR14"/>
      <sheetName val="Collection_Sheet_MISC2-BOQ_KR14"/>
      <sheetName val="Line_MOIST-BOQ_KR15"/>
      <sheetName val="Collection_Sheet_MOIST-BOQ_KR15"/>
      <sheetName val="Line_SC3e-BOQ_KR16"/>
      <sheetName val="Collection_Sheet_SC3e-KR16"/>
      <sheetName val="Line_SC3e-1-BOQ_KR17"/>
      <sheetName val="Collection_Sheet_SC3e-1-BQ_KR17"/>
      <sheetName val="Line_NZe1-BOQ_KR18"/>
      <sheetName val="Collection_Sheet_NZE1-BOQ_KR18"/>
      <sheetName val="BILL_NO_KR19"/>
      <sheetName val="Collection_Sheet_(KR19)"/>
      <sheetName val="Bill_No__KR20"/>
      <sheetName val="Collection_Sheet_(KR20)"/>
      <sheetName val="Bill_No__KR21"/>
      <sheetName val="Collection_Sheet(KR21)"/>
      <sheetName val="Bill_No__KR22"/>
      <sheetName val="Collection_Sheet(KR22)"/>
      <sheetName val="Bill_No__KR23"/>
      <sheetName val="Collection_Sheet_(23)"/>
      <sheetName val="Bill_NO__KR24"/>
      <sheetName val="Collection_Sheet_(3)kr24"/>
      <sheetName val="Bill_No__KR25"/>
      <sheetName val="Collection_Sheet_(4)Kr25"/>
      <sheetName val="Bill_No__KR26"/>
      <sheetName val="Collection_Sheet_(5)Kre26"/>
      <sheetName val="Bill_No__KR27"/>
      <sheetName val="COLLECTION_SHEET_"/>
      <sheetName val="BILL_NO__KR28"/>
      <sheetName val="Collection_Sheet_(_KR28"/>
      <sheetName val="Bill_No__KR29"/>
      <sheetName val="Collection_Sheet_KR29"/>
      <sheetName val="Bill_No__KR30"/>
      <sheetName val="COLLECTION_SHEET_(KR30)"/>
      <sheetName val="BILL_NO_KDI"/>
      <sheetName val="COLLECTION_SHEET_(6)"/>
      <sheetName val="standard"/>
      <sheetName val=" Canal Design Sheet"/>
      <sheetName val="Irrigation Canals Details"/>
      <sheetName val="Front page"/>
    </sheetNames>
    <sheetDataSet>
      <sheetData sheetId="0" refreshError="1">
        <row r="1">
          <cell r="J1">
            <v>72.954400000000007</v>
          </cell>
        </row>
        <row r="5">
          <cell r="E5">
            <v>1380</v>
          </cell>
          <cell r="J5">
            <v>1.2</v>
          </cell>
        </row>
        <row r="6">
          <cell r="E6">
            <v>2760</v>
          </cell>
          <cell r="J6">
            <v>0.15</v>
          </cell>
        </row>
        <row r="7">
          <cell r="E7">
            <v>4600</v>
          </cell>
        </row>
        <row r="8">
          <cell r="J8">
            <v>0.92</v>
          </cell>
        </row>
        <row r="11">
          <cell r="J11">
            <v>78.401700000000005</v>
          </cell>
        </row>
        <row r="25">
          <cell r="E25">
            <v>445.28000000000003</v>
          </cell>
        </row>
        <row r="27">
          <cell r="E27">
            <v>968.11599999999999</v>
          </cell>
        </row>
        <row r="28">
          <cell r="E28">
            <v>1212.0999999999999</v>
          </cell>
        </row>
        <row r="37">
          <cell r="E37">
            <v>311.14400000000001</v>
          </cell>
        </row>
        <row r="38">
          <cell r="E38">
            <v>467.82000000000005</v>
          </cell>
        </row>
        <row r="39">
          <cell r="E39">
            <v>651.72799999999995</v>
          </cell>
        </row>
        <row r="41">
          <cell r="E41">
            <v>2204.2280000000001</v>
          </cell>
        </row>
        <row r="43">
          <cell r="E43">
            <v>188.6</v>
          </cell>
        </row>
        <row r="44">
          <cell r="E44">
            <v>342.24</v>
          </cell>
        </row>
        <row r="45">
          <cell r="E45">
            <v>724.96</v>
          </cell>
        </row>
        <row r="51">
          <cell r="E51">
            <v>2427.88</v>
          </cell>
        </row>
        <row r="67">
          <cell r="E67">
            <v>2271.48</v>
          </cell>
        </row>
        <row r="107">
          <cell r="E107">
            <v>4.6000000000000005</v>
          </cell>
        </row>
        <row r="112">
          <cell r="E112">
            <v>600</v>
          </cell>
        </row>
        <row r="113">
          <cell r="E113">
            <v>1000</v>
          </cell>
        </row>
        <row r="114">
          <cell r="E114">
            <v>1100</v>
          </cell>
        </row>
        <row r="120">
          <cell r="E120">
            <v>298.90799999999996</v>
          </cell>
        </row>
        <row r="121">
          <cell r="E121">
            <v>48.07</v>
          </cell>
        </row>
        <row r="123">
          <cell r="E123">
            <v>215.00400000000002</v>
          </cell>
        </row>
        <row r="124">
          <cell r="E124">
            <v>669.48400000000004</v>
          </cell>
        </row>
        <row r="126">
          <cell r="E126">
            <v>1933.288</v>
          </cell>
        </row>
        <row r="133">
          <cell r="E133">
            <v>297.16000000000003</v>
          </cell>
        </row>
        <row r="135">
          <cell r="E135">
            <v>393.29999999999995</v>
          </cell>
        </row>
        <row r="137">
          <cell r="E137">
            <v>603.06000000000006</v>
          </cell>
        </row>
        <row r="138">
          <cell r="E138">
            <v>437</v>
          </cell>
        </row>
        <row r="147">
          <cell r="E147">
            <v>42895</v>
          </cell>
        </row>
        <row r="157">
          <cell r="E157">
            <v>52216</v>
          </cell>
        </row>
        <row r="176">
          <cell r="E176">
            <v>14494.678199999998</v>
          </cell>
        </row>
        <row r="189">
          <cell r="E189">
            <v>3829.8679999999999</v>
          </cell>
        </row>
        <row r="202">
          <cell r="E202">
            <v>363.21600000000001</v>
          </cell>
        </row>
        <row r="203">
          <cell r="E203">
            <v>712.08</v>
          </cell>
        </row>
        <row r="204">
          <cell r="E204">
            <v>2349.3120000000004</v>
          </cell>
        </row>
        <row r="208">
          <cell r="E208">
            <v>18082</v>
          </cell>
        </row>
        <row r="218">
          <cell r="E218">
            <v>3091.5</v>
          </cell>
        </row>
        <row r="219">
          <cell r="E219">
            <v>9826.5</v>
          </cell>
        </row>
        <row r="220">
          <cell r="E220">
            <v>18205.5</v>
          </cell>
        </row>
        <row r="233">
          <cell r="E233">
            <v>18082</v>
          </cell>
        </row>
        <row r="234">
          <cell r="E234">
            <v>30558</v>
          </cell>
        </row>
        <row r="241">
          <cell r="E241">
            <v>1034</v>
          </cell>
        </row>
        <row r="242">
          <cell r="E242">
            <v>1908</v>
          </cell>
        </row>
        <row r="243">
          <cell r="E243">
            <v>4580</v>
          </cell>
        </row>
        <row r="244">
          <cell r="E244">
            <v>1034</v>
          </cell>
        </row>
        <row r="245">
          <cell r="E245">
            <v>1908</v>
          </cell>
        </row>
        <row r="246">
          <cell r="E246">
            <v>4580</v>
          </cell>
        </row>
        <row r="259">
          <cell r="E259">
            <v>15.980400000000001</v>
          </cell>
        </row>
        <row r="261">
          <cell r="E261">
            <v>75.982800000000012</v>
          </cell>
        </row>
        <row r="264">
          <cell r="E264">
            <v>78.632400000000004</v>
          </cell>
        </row>
        <row r="269">
          <cell r="E269">
            <v>97.952399999999997</v>
          </cell>
        </row>
        <row r="273">
          <cell r="E273">
            <v>9.1632000000000016</v>
          </cell>
        </row>
        <row r="288">
          <cell r="E288">
            <v>696.44</v>
          </cell>
        </row>
        <row r="289">
          <cell r="E289">
            <v>1173</v>
          </cell>
        </row>
        <row r="301">
          <cell r="E301">
            <v>268.64</v>
          </cell>
        </row>
        <row r="302">
          <cell r="E302">
            <v>326.60000000000002</v>
          </cell>
        </row>
        <row r="314">
          <cell r="E314">
            <v>184</v>
          </cell>
        </row>
        <row r="317">
          <cell r="E317">
            <v>15364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refreshError="1"/>
      <sheetData sheetId="126" refreshError="1"/>
      <sheetData sheetId="127" refreshError="1"/>
      <sheetData sheetId="12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WR1 -BOQ"/>
      <sheetName val="Collection Sheet-WR1"/>
      <sheetName val="WR2 - BOQ"/>
      <sheetName val="Collection Sheet- WR2"/>
      <sheetName val="WR3-BOQ"/>
      <sheetName val="Collection Sheet-WR3"/>
      <sheetName val="WR4 - BOQ"/>
      <sheetName val="Collection Sheet - WR4"/>
      <sheetName val="WR5 - BOQ"/>
      <sheetName val="Collection Sheet - WR5"/>
      <sheetName val="WR6 - BOQ"/>
      <sheetName val="Collection Sheet - WR6"/>
      <sheetName val="WR7 - BOQ"/>
      <sheetName val="COLLECTION SHEET- WR7"/>
      <sheetName val="WR8 - BOQ"/>
      <sheetName val="Collection Sheet - WR8"/>
      <sheetName val="WR9 - BOQ"/>
      <sheetName val="Collection Sheet - WR9"/>
      <sheetName val="WR10 - BOQ"/>
      <sheetName val="Collection Sheet - WR 10"/>
      <sheetName val="BILL NO WDI"/>
      <sheetName val="COLLECTION SHEET"/>
      <sheetName val="WR1_-BOQ"/>
      <sheetName val="Collection_Sheet-WR1"/>
      <sheetName val="WR2_-_BOQ"/>
      <sheetName val="Collection_Sheet-_WR2"/>
      <sheetName val="Collection_Sheet-WR3"/>
      <sheetName val="WR4_-_BOQ"/>
      <sheetName val="Collection_Sheet_-_WR4"/>
      <sheetName val="WR5_-_BOQ"/>
      <sheetName val="Collection_Sheet_-_WR5"/>
      <sheetName val="WR6_-_BOQ"/>
      <sheetName val="Collection_Sheet_-_WR6"/>
      <sheetName val="WR7_-_BOQ"/>
      <sheetName val="COLLECTION_SHEET-_WR7"/>
      <sheetName val="WR8_-_BOQ"/>
      <sheetName val="Collection_Sheet_-_WR8"/>
      <sheetName val="WR9_-_BOQ"/>
      <sheetName val="Collection_Sheet_-_WR9"/>
      <sheetName val="WR10_-_BOQ"/>
      <sheetName val="Collection_Sheet_-_WR_10"/>
      <sheetName val="BILL_NO_WDI"/>
      <sheetName val="COLLECTION_SHEET"/>
    </sheetNames>
    <sheetDataSet>
      <sheetData sheetId="0">
        <row r="282">
          <cell r="E282">
            <v>1874.0400000000002</v>
          </cell>
        </row>
        <row r="283">
          <cell r="E283">
            <v>3298.2000000000003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RD OF PAY (2)"/>
      <sheetName val="IPC-55SUMMARY"/>
      <sheetName val="IPC-55a"/>
      <sheetName val="IPC-55b"/>
      <sheetName val="IPC-55SUMWORK"/>
      <sheetName val="IPC-55MAT-ON SITE"/>
      <sheetName val="IPC-55VOP"/>
      <sheetName val="IPC-49TAXES"/>
      <sheetName val="IPC-49TYRES"/>
      <sheetName val="VAT-UNSPECIFIED ITEMS"/>
      <sheetName val="VOP-TAXES BITUMEN (IPC49)"/>
      <sheetName val="VOP REINFORCEMENT"/>
      <sheetName val="VOP-TAXES FUEL&amp;LUB(summary)"/>
      <sheetName val="VOP&amp;TAXES DIESEL(IPC53)"/>
      <sheetName val=" VOP&amp;TAXES LUBRICANTS(IPC49)"/>
      <sheetName val="VOP KEROSENE"/>
      <sheetName val="VOP EXPLOSIVES"/>
      <sheetName val="VOPLUB"/>
      <sheetName val="VOP&amp;TAXES BITUMEN "/>
      <sheetName val="VOP&amp;TAXES PETROL(IPC49)"/>
      <sheetName val="VOP-TAXES CEMENT(IPC49)"/>
      <sheetName val="VOP-LIME"/>
      <sheetName val="IPC-49DUTY&amp;PCITEMS"/>
      <sheetName val="IPC-49DISBURSEMENT"/>
      <sheetName val="IPC-49ADJUSTMENT_Cl70(4)"/>
      <sheetName val="TOTAL RETENTION"/>
      <sheetName val="RECORD OF PAY"/>
      <sheetName val="Sheet2"/>
      <sheetName val="V.O.P-WAGES"/>
      <sheetName val="VOPLABSUM(DecJanFebMar)"/>
      <sheetName val="VOPMONSUM(DecJanFebMar)"/>
      <sheetName val="VOPWEEKSUM(Dec,Jan,Feb,Mar)"/>
      <sheetName val="VOPLAMONTHLY(Dec01,JanFebMar02)"/>
      <sheetName val="vopweek(Jan02)"/>
      <sheetName val="vopweek(Feb02)"/>
      <sheetName val="vopweek(Mar02)"/>
      <sheetName val="VOPWEEK(Dec01)"/>
      <sheetName val="Sheet1"/>
      <sheetName val="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BILL NO. BR1"/>
      <sheetName val="Collection Sheet-BILL NO.BR1"/>
      <sheetName val="BILL NO BR2"/>
      <sheetName val="Collection Sheet BR2"/>
      <sheetName val="BILL NO. BR3"/>
      <sheetName val="Collection Sheet-BILL NO.BR3"/>
      <sheetName val="BILL NO. BR4"/>
      <sheetName val="Collection Sheet-BILL NO.BR 4"/>
      <sheetName val="BILL NO BR5"/>
      <sheetName val="Collection Sheet-BILL NO.BR5"/>
      <sheetName val="BILL NO. BR6"/>
      <sheetName val="Collection Sheet-BILL NO.BR6"/>
      <sheetName val="Bill No. Br7"/>
      <sheetName val="Collection Sheet-BILL NO.BR 7"/>
      <sheetName val="Bill No. Br 8"/>
      <sheetName val="Collection Sheet-BILL NO.BR8"/>
      <sheetName val="Bill No. Br 9"/>
      <sheetName val="Collection Sheet-BILL No. Br 9"/>
      <sheetName val="Bill No. Br 10"/>
      <sheetName val="Collection Sheet-Bill No. Br 10"/>
      <sheetName val="Bill No. Br 11"/>
      <sheetName val="Collection Sheet-Bill No. 11"/>
      <sheetName val="Bill No. Br 12"/>
      <sheetName val="Collection Sheet-Bill No. Br 12"/>
      <sheetName val="Bill No. Br 13"/>
      <sheetName val="Collection Sheet-Bill No. Br 13"/>
      <sheetName val="Bill No. Br 14"/>
      <sheetName val="Collection Sheet-Bill No. Br 14"/>
      <sheetName val="Bill No. Br 8部分改变"/>
      <sheetName val="IPC-55SUMWORK"/>
      <sheetName val="BILL_NO__BR1"/>
      <sheetName val="Collection_Sheet-BILL_NO_BR1"/>
      <sheetName val="BILL_NO_BR2"/>
      <sheetName val="Collection_Sheet_BR2"/>
      <sheetName val="BILL_NO__BR3"/>
      <sheetName val="Collection_Sheet-BILL_NO_BR3"/>
      <sheetName val="BILL_NO__BR4"/>
      <sheetName val="Collection_Sheet-BILL_NO_BR_4"/>
      <sheetName val="BILL_NO_BR5"/>
      <sheetName val="Collection_Sheet-BILL_NO_BR5"/>
      <sheetName val="BILL_NO__BR6"/>
      <sheetName val="Collection_Sheet-BILL_NO_BR6"/>
      <sheetName val="Bill_No__Br7"/>
      <sheetName val="Collection_Sheet-BILL_NO_BR_7"/>
      <sheetName val="Bill_No__Br_8"/>
      <sheetName val="Collection_Sheet-BILL_NO_BR8"/>
      <sheetName val="Bill_No__Br_9"/>
      <sheetName val="Collection_Sheet-BILL_No__Br_9"/>
      <sheetName val="Bill_No__Br_10"/>
      <sheetName val="Collection_Sheet-Bill_No__Br_10"/>
      <sheetName val="Bill_No__Br_11"/>
      <sheetName val="Collection_Sheet-Bill_No__11"/>
      <sheetName val="Bill_No__Br_12"/>
      <sheetName val="Collection_Sheet-Bill_No__Br_12"/>
      <sheetName val="Bill_No__Br_13"/>
      <sheetName val="Collection_Sheet-Bill_No__Br_13"/>
      <sheetName val="Bill_No__Br_14"/>
      <sheetName val="Collection_Sheet-Bill_No__Br_14"/>
      <sheetName val="Front page"/>
      <sheetName val="standard"/>
      <sheetName val="Daily"/>
    </sheetNames>
    <sheetDataSet>
      <sheetData sheetId="0">
        <row r="220">
          <cell r="E220">
            <v>6946.92</v>
          </cell>
        </row>
        <row r="291">
          <cell r="E291">
            <v>263.12</v>
          </cell>
        </row>
        <row r="312">
          <cell r="E312">
            <v>460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 Summary"/>
      <sheetName val="Principal Quantities"/>
      <sheetName val="Bill1-P&amp;G"/>
      <sheetName val="Bill-2 High Lift Pump Station"/>
      <sheetName val="Bill-3 CW Pumping Main"/>
      <sheetName val="Bill-4 Reservoir and tanks"/>
      <sheetName val="Bill-5  Distribution System"/>
      <sheetName val="Bill-6 Water Sale Points"/>
      <sheetName val="Bill-7 Offices &amp; Buildings"/>
      <sheetName val="Bill-9 Public Sanitation"/>
      <sheetName val="Bill-10 Stormwater"/>
      <sheetName val="Bill-11 Solid Waste"/>
      <sheetName val="Bill-12 Dayworks"/>
      <sheetName val="Bill-13 ETSP&amp;C"/>
      <sheetName val="Bill-14 CW Gravity Main"/>
      <sheetName val="Bill-15 Sewage Treatment"/>
      <sheetName val="Bill-16 Screen Channel"/>
      <sheetName val="Bill-17 Sludge Drying Beds"/>
      <sheetName val="Bill-18 Operation Building"/>
      <sheetName val="Bill 19 Sewer Network"/>
      <sheetName val="Bill 20 rehab hosp ponds"/>
      <sheetName val="Bill 21  Handpump"/>
      <sheetName val="Bill 22 Borehole Rehabilitation"/>
      <sheetName val="Bill 23 CMS Dist Sys"/>
      <sheetName val="Bill-3 Alternative CW"/>
      <sheetName val="Grand_Summary"/>
      <sheetName val="Principal_Quantities"/>
      <sheetName val="Bill-2_High_Lift_Pump_Station"/>
      <sheetName val="Bill-3_CW_Pumping_Main"/>
      <sheetName val="Bill-4_Reservoir_and_tanks"/>
      <sheetName val="Bill-5__Distribution_System"/>
      <sheetName val="Bill-6_Water_Sale_Points"/>
      <sheetName val="Bill-7_Offices_&amp;_Buildings"/>
      <sheetName val="Bill-9_Public_Sanitation"/>
      <sheetName val="Bill-10_Stormwater"/>
      <sheetName val="Bill-11_Solid_Waste"/>
      <sheetName val="Bill-12_Dayworks"/>
      <sheetName val="Bill-13_ETSP&amp;C"/>
      <sheetName val="Bill-14_CW_Gravity_Main"/>
      <sheetName val="Bill-15_Sewage_Treatment"/>
      <sheetName val="Bill-16_Screen_Channel"/>
      <sheetName val="Bill-17_Sludge_Drying_Beds"/>
      <sheetName val="Bill-18_Operation_Building"/>
      <sheetName val="Bill_19_Sewer_Network"/>
      <sheetName val="Bill_20_rehab_hosp_ponds"/>
      <sheetName val="Bill_21__Handpump"/>
      <sheetName val="Bill_22_Borehole_Rehabilitation"/>
      <sheetName val="Bill_23_CMS_Dist_Sys"/>
      <sheetName val="Bill-3_Alternative_C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Sum"/>
      <sheetName val="GENERAL ITEMS(1.1)"/>
      <sheetName val="DAYWORKS(1.2)"/>
      <sheetName val="M.R.CHARGES(1.3)"/>
      <sheetName val="INTAKE SITE(2.1)"/>
      <sheetName val="INTAKE(2.2)"/>
      <sheetName val="RAW H2O MAIN(3.1)"/>
      <sheetName val="H2O TREATMENT PLANT SITE(4.1)"/>
      <sheetName val="H2O INLET CHAMBER(4.2)"/>
      <sheetName val="CLARIFIERS(4.3)"/>
      <sheetName val="H2O FLOW DIVISION CHAMBER(4.4)"/>
      <sheetName val="SLOW SAND FILTERS(4.5)"/>
      <sheetName val="H2O OUTLET CHAMBER(4.6)"/>
      <sheetName val="TREATED H2O TRANS(5.1)"/>
      <sheetName val="RESERVOIR&amp;BPTSite(6.1)"/>
      <sheetName val="RESERVOIRS(6.2)"/>
      <sheetName val="BPT(6.3)"/>
      <sheetName val="DISTR(7.1)"/>
      <sheetName val="DISTR(7.2)"/>
      <sheetName val="DISTR(7.3)"/>
      <sheetName val="DISTR(7.4)"/>
      <sheetName val="DISTR(7.5)"/>
      <sheetName val="DISTR(7.6)"/>
      <sheetName val="DISTR(7.7)"/>
      <sheetName val="DISTR(7.8)"/>
      <sheetName val="DISTR(7.9)"/>
      <sheetName val="INTENSIFICATION(7.10)"/>
      <sheetName val="SERVICE CONNECTIONS(7.11)"/>
      <sheetName val="TOOLS&amp;EQUIPMENT"/>
      <sheetName val="RAT"/>
      <sheetName val="H2O TREATMENT PLANT SITE_4_1_"/>
      <sheetName val="H2O_TREATMENT_PLANT_SITE_4_1_"/>
      <sheetName val="GENERAL_ITEMS(1_1)"/>
      <sheetName val="DAYWORKS(1_2)"/>
      <sheetName val="M_R_CHARGES(1_3)"/>
      <sheetName val="INTAKE_SITE(2_1)"/>
      <sheetName val="INTAKE(2_2)"/>
      <sheetName val="RAW_H2O_MAIN(3_1)"/>
      <sheetName val="H2O_TREATMENT_PLANT_SITE(4_1)"/>
      <sheetName val="H2O_INLET_CHAMBER(4_2)"/>
      <sheetName val="CLARIFIERS(4_3)"/>
      <sheetName val="H2O_FLOW_DIVISION_CHAMBER(4_4)"/>
      <sheetName val="SLOW_SAND_FILTERS(4_5)"/>
      <sheetName val="H2O_OUTLET_CHAMBER(4_6)"/>
      <sheetName val="TREATED_H2O_TRANS(5_1)"/>
      <sheetName val="RESERVOIR&amp;BPTSite(6_1)"/>
      <sheetName val="RESERVOIRS(6_2)"/>
      <sheetName val="BPT(6_3)"/>
      <sheetName val="DISTR(7_1)"/>
      <sheetName val="DISTR(7_2)"/>
      <sheetName val="DISTR(7_3)"/>
      <sheetName val="DISTR(7_4)"/>
      <sheetName val="DISTR(7_5)"/>
      <sheetName val="DISTR(7_6)"/>
      <sheetName val="DISTR(7_7)"/>
      <sheetName val="DISTR(7_8)"/>
      <sheetName val="DISTR(7_9)"/>
      <sheetName val="INTENSIFICATION(7_10)"/>
      <sheetName val="SERVICE_CONNECTIONS(7_11)"/>
      <sheetName val="Assumptions"/>
      <sheetName val="Lookup Element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Rates"/>
      <sheetName val="Bill No. K1"/>
      <sheetName val="COLLECTION SHEET (K1)"/>
      <sheetName val="Bill No. K3"/>
      <sheetName val="COLLECTION SHEET (K3)"/>
      <sheetName val="Bill No. K4"/>
      <sheetName val="COLLECTION SHEET (K4)"/>
      <sheetName val="Bill No. K5"/>
      <sheetName val="COLLECTION SHEET (5)"/>
      <sheetName val="Bill No. K6"/>
      <sheetName val="COLLECTION SHEET (6)"/>
      <sheetName val="Bill No. K7"/>
      <sheetName val="COLLECTION SHEET (K7)"/>
      <sheetName val="Bill No. K8"/>
      <sheetName val="COLLECTION SHEET (K8) "/>
      <sheetName val="Bill No. K9 "/>
      <sheetName val="COLLECTION SHEET (K9)"/>
      <sheetName val="BOQ. K10"/>
      <sheetName val="COLLECTION SHEET (K10)"/>
      <sheetName val="Bill No. K11"/>
      <sheetName val="COLLECTION SHEET (K11)"/>
      <sheetName val="Bill No. K12"/>
      <sheetName val="COLLECTION SHEET (K12)"/>
      <sheetName val="Bill No. K13"/>
      <sheetName val="COLLECTION SHEET (K13)"/>
      <sheetName val="Bill No. K14"/>
      <sheetName val="COLLECTION SHEET (K14)"/>
      <sheetName val="BILL NO. K15"/>
      <sheetName val="Collection Sheet (K15)"/>
      <sheetName val="Bill No. K16"/>
      <sheetName val="Collection Sheet (16)"/>
      <sheetName val="BILL NO. K17"/>
      <sheetName val="Collection Sheet-K17"/>
    </sheetNames>
    <sheetDataSet>
      <sheetData sheetId="0" refreshError="1"/>
      <sheetData sheetId="1">
        <row r="9">
          <cell r="J9">
            <v>0.92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RD OF PAY (2)"/>
      <sheetName val="IPC-49SUMMARY"/>
      <sheetName val="IPC-49a"/>
      <sheetName val="IPC-49b"/>
      <sheetName val="IPC-49SUMWORK"/>
      <sheetName val="IPC-49MAT-ON SITE"/>
      <sheetName val="IPC-49VOP"/>
      <sheetName val="IPC-49TAXES"/>
      <sheetName val="IPC-49TYRES"/>
      <sheetName val="VAT-UNSPECIFIED ITEMS"/>
      <sheetName val="VOP-TAXES BITUMEN (IPC49)"/>
      <sheetName val="VOP REINFORCEMENT"/>
      <sheetName val="VOP-TAXES FUEL&amp;LUB(summary)"/>
      <sheetName val="VOP&amp;TAXES DIESEL(IPC53)"/>
      <sheetName val=" VOP&amp;TAXES LUBRICANTS(IPC49)"/>
      <sheetName val="VOP KEROSENE"/>
      <sheetName val="VOP EXPLOSIVES"/>
      <sheetName val="VOPLUB"/>
      <sheetName val="VOP&amp;TAXES BITUMEN "/>
      <sheetName val="VOP&amp;TAXES PETROL(IPC49)"/>
      <sheetName val="VOP-TAXES CEMENT(IPC49)"/>
      <sheetName val="VOP-LIME"/>
      <sheetName val="IPC-49DUTY&amp;PCITEMS"/>
      <sheetName val="IPC-49DISBURSEMENT"/>
      <sheetName val="IPC-49ADJUSTMENT_Cl70(4)"/>
      <sheetName val="TOTAL RETENTION"/>
      <sheetName val="RECORD OF PAY"/>
      <sheetName val="Sheet2"/>
      <sheetName val="V.O.P-WAGES"/>
      <sheetName val="VOPLABSUM"/>
      <sheetName val="VOPMONSUM"/>
      <sheetName val="VOPWEEKSUM"/>
      <sheetName val="VOPLABMONTHLY"/>
      <sheetName val="vopweek2"/>
      <sheetName val="VOPWEEK"/>
      <sheetName val="Sheet1"/>
      <sheetName val="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sheetName val="mos"/>
      <sheetName val="Grand Summary"/>
      <sheetName val="Bill-1 "/>
      <sheetName val="Bill-2 "/>
      <sheetName val="Bill-3 "/>
      <sheetName val="Bill-4 "/>
      <sheetName val="Bill-5 "/>
      <sheetName val="Bill-6 "/>
      <sheetName val="Bill-7 "/>
      <sheetName val="Bill-9 "/>
      <sheetName val="Bill-10 "/>
      <sheetName val="Bill-11 "/>
      <sheetName val="Bill-11 A"/>
      <sheetName val="Bill-12 "/>
      <sheetName val="Bill-13 "/>
      <sheetName val="Bill-14 "/>
      <sheetName val="Bill-15 "/>
      <sheetName val="Bill-16 "/>
      <sheetName val="Bill-17 "/>
      <sheetName val="Bill-18 "/>
      <sheetName val="Bill 19 "/>
      <sheetName val="Bill 20 "/>
      <sheetName val="Bill 21 "/>
      <sheetName val="Bill 22 "/>
      <sheetName val="Bill 23 "/>
      <sheetName val="Extra Items (Road Crossings)"/>
      <sheetName val="Building at reservoir A"/>
      <sheetName val="Grand_Summary"/>
      <sheetName val="Bill-1_"/>
      <sheetName val="Bill-2_"/>
      <sheetName val="Bill-3_"/>
      <sheetName val="Bill-4_"/>
      <sheetName val="Bill-5_"/>
      <sheetName val="Bill-6_"/>
      <sheetName val="Bill-7_"/>
      <sheetName val="Bill-9_"/>
      <sheetName val="Bill-10_"/>
      <sheetName val="Bill-11_"/>
      <sheetName val="Bill-11_A"/>
      <sheetName val="Bill-12_"/>
      <sheetName val="Bill-13_"/>
      <sheetName val="Bill-14_"/>
      <sheetName val="Bill-15_"/>
      <sheetName val="Bill-16_"/>
      <sheetName val="Bill-17_"/>
      <sheetName val="Bill-18_"/>
      <sheetName val="Bill_19_"/>
      <sheetName val="Bill_20_"/>
      <sheetName val="Bill_21_"/>
      <sheetName val="Bill_22_"/>
      <sheetName val="Bill_23_"/>
      <sheetName val="Extra_Items_(Road_Crossings)"/>
      <sheetName val="Building_at_reservoir_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Rates"/>
      <sheetName val="Bill No. K1"/>
      <sheetName val="COLLECTION SHEET (K1)"/>
      <sheetName val="Bill No. K3"/>
      <sheetName val="COLLECTION SHEET (K3)"/>
      <sheetName val="Bill No. K4"/>
      <sheetName val="COLLECTION SHEET (K4)"/>
      <sheetName val="Bill No. K5"/>
      <sheetName val="COLLECTION SHEET (5)"/>
      <sheetName val="Bill No. K6"/>
      <sheetName val="COLLECTION SHEET (6)"/>
      <sheetName val="Bill No. K7"/>
      <sheetName val="COLLECTION SHEET (K7)"/>
      <sheetName val="Bill No. K8"/>
      <sheetName val="COLLECTION SHEET (K8) "/>
      <sheetName val="Bill No. K9 "/>
      <sheetName val="COLLECTION SHEET (K9)"/>
      <sheetName val="BOQ. K10"/>
      <sheetName val="COLLECTION SHEET (K10)"/>
      <sheetName val="Bill No. K11"/>
      <sheetName val="COLLECTION SHEET (K11)"/>
      <sheetName val="Bill No. K12"/>
      <sheetName val="COLLECTION SHEET (K12)"/>
      <sheetName val="Bill No. K13"/>
      <sheetName val="COLLECTION SHEET (K13)"/>
      <sheetName val="Bill No. K14"/>
      <sheetName val="COLLECTION SHEET (K14)"/>
      <sheetName val="BILL NO. K15"/>
      <sheetName val="Collection Sheet (K15)"/>
      <sheetName val="Bill No. K16"/>
      <sheetName val="Collection Sheet (16)"/>
      <sheetName val="BILL NO. K17"/>
      <sheetName val="Collection Sheet-K17"/>
    </sheetNames>
    <sheetDataSet>
      <sheetData sheetId="0"/>
      <sheetData sheetId="1">
        <row r="117">
          <cell r="E117">
            <v>7740.1440000000002</v>
          </cell>
        </row>
        <row r="118">
          <cell r="E118">
            <v>9964.4740000000002</v>
          </cell>
        </row>
        <row r="119">
          <cell r="E119">
            <v>11038.619999999999</v>
          </cell>
        </row>
        <row r="125">
          <cell r="E125">
            <v>1053.17</v>
          </cell>
        </row>
        <row r="128">
          <cell r="E128">
            <v>1624.7659999999998</v>
          </cell>
        </row>
        <row r="129">
          <cell r="E129">
            <v>16203.96</v>
          </cell>
        </row>
        <row r="185">
          <cell r="E185">
            <v>4370</v>
          </cell>
        </row>
        <row r="186">
          <cell r="E186">
            <v>4807</v>
          </cell>
        </row>
        <row r="187">
          <cell r="E187">
            <v>8740</v>
          </cell>
        </row>
        <row r="265">
          <cell r="E265">
            <v>191.29560000000001</v>
          </cell>
        </row>
        <row r="271">
          <cell r="E271">
            <v>123.87800000000001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s>
    <sheetDataSet>
      <sheetData sheetId="0">
        <row r="12">
          <cell r="L12">
            <v>0.75</v>
          </cell>
        </row>
        <row r="143">
          <cell r="E143">
            <v>70453.14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KR1"/>
      <sheetName val="Collection Sheet(KR1)"/>
      <sheetName val="Bill No. KR2"/>
      <sheetName val="Collection Sheet (KR2)"/>
      <sheetName val="NZe-BOQ KR3"/>
      <sheetName val="Collection Sheet NZe-BOQ KR3"/>
      <sheetName val="Bill No. KR4"/>
      <sheetName val="Collection Sheet (KR4)"/>
      <sheetName val="Line CFe-BOQ KR5"/>
      <sheetName val="Collection Sheet CFe-BOQ KR5"/>
      <sheetName val="Line KMISC1-BOQ KR6"/>
      <sheetName val="Collection Sheet KMISC1-BOQ KR6"/>
      <sheetName val="Line NCe-BOQ KR7"/>
      <sheetName val="Collection Sheet NCe-BOQ KR7"/>
      <sheetName val="Line TWRM-BOQ KR8"/>
      <sheetName val="Collection Sheet TWRM-BOQ KR8"/>
      <sheetName val="Line KAe5-BOQ KR9"/>
      <sheetName val="Collection Sheet KAe5-BOQ KR9"/>
      <sheetName val="Line Barst-BOQ KR10"/>
      <sheetName val="Collection Sheet Barst-BOQ KR10"/>
      <sheetName val="Line KAe3-BOQ KR11"/>
      <sheetName val="Collection Sheet KAe3-BO KR11"/>
      <sheetName val="Line SC2e-BOQ KR12"/>
      <sheetName val="Collection Sheet SC2e-BOQ KR12"/>
      <sheetName val="Line KEAV-BOQ KR13"/>
      <sheetName val="Collection Sheet KEAV -BOQ KR13"/>
      <sheetName val="Line MISC2-BOQ KR14"/>
      <sheetName val="Collection Sheet MISC2-BOQ KR14"/>
      <sheetName val="Line MOIST-BOQ KR15"/>
      <sheetName val="Collection Sheet MOIST-BOQ KR15"/>
      <sheetName val="Line SC3e-BOQ KR16"/>
      <sheetName val="Collection Sheet SC3e-KR16"/>
      <sheetName val="Line SC3e-1-BOQ KR17"/>
      <sheetName val="Collection Sheet SC3e-1-BQ KR17"/>
      <sheetName val="Line NZe1-BOQ KR18"/>
      <sheetName val="Collection Sheet NZE1-BOQ KR18"/>
      <sheetName val="BILL NO KR19"/>
      <sheetName val="Collection Sheet (KR19)"/>
      <sheetName val="Bill No. KR20"/>
      <sheetName val="Collection Sheet (KR20)"/>
      <sheetName val="Bill No. KR21"/>
      <sheetName val="Collection Sheet(KR21)"/>
      <sheetName val="Bill No. KR22"/>
      <sheetName val="Collection Sheet(KR22)"/>
      <sheetName val="Bill No. KR23"/>
      <sheetName val="Collection Sheet (23)"/>
      <sheetName val="Bill NO. KR24"/>
      <sheetName val="Collection Sheet (3)kr24"/>
      <sheetName val="Bill No. KR25"/>
      <sheetName val="Collection Sheet (4)Kr25"/>
      <sheetName val="Bill No. KR26"/>
      <sheetName val="Collection Sheet (5)Kre26"/>
      <sheetName val="Bill No. KR27"/>
      <sheetName val="COLLECTION SHEET "/>
      <sheetName val="BILL NO. KR28"/>
      <sheetName val="Collection Sheet ( KR28"/>
      <sheetName val="Bill No. KR29"/>
      <sheetName val="Collection Sheet KR29"/>
      <sheetName val="Bill No. KR30"/>
      <sheetName val="COLLECTION SHEET (KR30)"/>
      <sheetName val="BILL NO KDI"/>
      <sheetName val="COLLECTION SHEET (6)"/>
      <sheetName val="Date"/>
      <sheetName val="IPC-49SUMWORK"/>
      <sheetName val="IPC-55SUMWORK"/>
      <sheetName val="Collection_Sheet(KR1)"/>
      <sheetName val="Bill_No__KR2"/>
      <sheetName val="Collection_Sheet_(KR2)"/>
      <sheetName val="NZe-BOQ_KR3"/>
      <sheetName val="Collection_Sheet_NZe-BOQ_KR3"/>
      <sheetName val="Bill_No__KR4"/>
      <sheetName val="Collection_Sheet_(KR4)"/>
      <sheetName val="Line_CFe-BOQ_KR5"/>
      <sheetName val="Collection_Sheet_CFe-BOQ_KR5"/>
      <sheetName val="Line_KMISC1-BOQ_KR6"/>
      <sheetName val="Collection_Sheet_KMISC1-BOQ_KR6"/>
      <sheetName val="Line_NCe-BOQ_KR7"/>
      <sheetName val="Collection_Sheet_NCe-BOQ_KR7"/>
      <sheetName val="Line_TWRM-BOQ_KR8"/>
      <sheetName val="Collection_Sheet_TWRM-BOQ_KR8"/>
      <sheetName val="Line_KAe5-BOQ_KR9"/>
      <sheetName val="Collection_Sheet_KAe5-BOQ_KR9"/>
      <sheetName val="Line_Barst-BOQ_KR10"/>
      <sheetName val="Collection_Sheet_Barst-BOQ_KR10"/>
      <sheetName val="Line_KAe3-BOQ_KR11"/>
      <sheetName val="Collection_Sheet_KAe3-BO_KR11"/>
      <sheetName val="Line_SC2e-BOQ_KR12"/>
      <sheetName val="Collection_Sheet_SC2e-BOQ_KR12"/>
      <sheetName val="Line_KEAV-BOQ_KR13"/>
      <sheetName val="Collection_Sheet_KEAV_-BOQ_KR13"/>
      <sheetName val="Line_MISC2-BOQ_KR14"/>
      <sheetName val="Collection_Sheet_MISC2-BOQ_KR14"/>
      <sheetName val="Line_MOIST-BOQ_KR15"/>
      <sheetName val="Collection_Sheet_MOIST-BOQ_KR15"/>
      <sheetName val="Line_SC3e-BOQ_KR16"/>
      <sheetName val="Collection_Sheet_SC3e-KR16"/>
      <sheetName val="Line_SC3e-1-BOQ_KR17"/>
      <sheetName val="Collection_Sheet_SC3e-1-BQ_KR17"/>
      <sheetName val="Line_NZe1-BOQ_KR18"/>
      <sheetName val="Collection_Sheet_NZE1-BOQ_KR18"/>
      <sheetName val="BILL_NO_KR19"/>
      <sheetName val="Collection_Sheet_(KR19)"/>
      <sheetName val="Bill_No__KR20"/>
      <sheetName val="Collection_Sheet_(KR20)"/>
      <sheetName val="Bill_No__KR21"/>
      <sheetName val="Collection_Sheet(KR21)"/>
      <sheetName val="Bill_No__KR22"/>
      <sheetName val="Collection_Sheet(KR22)"/>
      <sheetName val="Bill_No__KR23"/>
      <sheetName val="Collection_Sheet_(23)"/>
      <sheetName val="Bill_NO__KR24"/>
      <sheetName val="Collection_Sheet_(3)kr24"/>
      <sheetName val="Bill_No__KR25"/>
      <sheetName val="Collection_Sheet_(4)Kr25"/>
      <sheetName val="Bill_No__KR26"/>
      <sheetName val="Collection_Sheet_(5)Kre26"/>
      <sheetName val="Bill_No__KR27"/>
      <sheetName val="COLLECTION_SHEET_"/>
      <sheetName val="BILL_NO__KR28"/>
      <sheetName val="Collection_Sheet_(_KR28"/>
      <sheetName val="Bill_No__KR29"/>
      <sheetName val="Collection_Sheet_KR29"/>
      <sheetName val="Bill_No__KR30"/>
      <sheetName val="COLLECTION_SHEET_(KR30)"/>
      <sheetName val="BILL_NO_KDI"/>
      <sheetName val="COLLECTION_SHEET_(6)"/>
    </sheetNames>
    <sheetDataSet>
      <sheetData sheetId="0">
        <row r="1">
          <cell r="J1">
            <v>72.954400000000007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 val="IPC-49SUMWORK"/>
      <sheetName val="IPC-55SUMWORK"/>
      <sheetName val="Bill_No__B1"/>
      <sheetName val="COLLECTION_SHEET_(B1)"/>
      <sheetName val="Bill_No__B2"/>
      <sheetName val="COLLECTION_SHEET_(B2)"/>
      <sheetName val="Bill_No__B3"/>
      <sheetName val="COLLECTION_SHEET_(B_3)"/>
      <sheetName val="Bill_No__B4"/>
      <sheetName val="COLLECTION_SHEET_(B_4)"/>
      <sheetName val="Bill_No_B5_"/>
      <sheetName val="COLLECTION_SHEET_(B5)"/>
      <sheetName val="Bill_No__B6"/>
      <sheetName val="COLLECTION_SHEET_(B6)"/>
      <sheetName val="Bill_No__B7"/>
      <sheetName val="COLLECTION_SHEET_(B7)"/>
      <sheetName val="Bill_No__B8"/>
      <sheetName val="COLLECTION_SHEET_(B8)"/>
      <sheetName val="_Bill_No__B9"/>
      <sheetName val="COLLECTION_SHEET_(B9)"/>
      <sheetName val="_Bill_No__B10"/>
      <sheetName val="COLLECTION_SHEET_(B10)"/>
      <sheetName val="Bill_No__B11"/>
      <sheetName val="COLLECTION_SHEET_(B11)"/>
      <sheetName val="Bill_No__12"/>
      <sheetName val="COLLECTION_SHEET_(B12)"/>
      <sheetName val="Bill_No__13"/>
      <sheetName val="COLLECTION_SHEET_(B13)"/>
      <sheetName val="Bill_No__B14"/>
      <sheetName val="COLLECTION_SHEET_(B14)"/>
      <sheetName val="Bill_No__B15"/>
      <sheetName val="COLLECTION_SHEET_(B15)"/>
    </sheetNames>
    <sheetDataSet>
      <sheetData sheetId="0">
        <row r="12">
          <cell r="L12">
            <v>0.75</v>
          </cell>
        </row>
        <row r="118">
          <cell r="E118">
            <v>9964.4740000000002</v>
          </cell>
        </row>
        <row r="126">
          <cell r="E126">
            <v>1933.288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s>
    <sheetDataSet>
      <sheetData sheetId="0">
        <row r="12">
          <cell r="L12">
            <v>0.75</v>
          </cell>
        </row>
        <row r="117">
          <cell r="E117">
            <v>7740.1440000000002</v>
          </cell>
        </row>
        <row r="118">
          <cell r="E118">
            <v>9964.4740000000002</v>
          </cell>
        </row>
        <row r="119">
          <cell r="E119">
            <v>11038.619999999999</v>
          </cell>
        </row>
        <row r="126">
          <cell r="E126">
            <v>1933.288</v>
          </cell>
        </row>
        <row r="268">
          <cell r="E268">
            <v>123.87800000000001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s>
    <sheetDataSet>
      <sheetData sheetId="0" refreshError="1">
        <row r="12">
          <cell r="L12">
            <v>0.75</v>
          </cell>
        </row>
        <row r="117">
          <cell r="E117">
            <v>7740.1440000000002</v>
          </cell>
        </row>
        <row r="118">
          <cell r="E118">
            <v>9964.4740000000002</v>
          </cell>
        </row>
        <row r="119">
          <cell r="E119">
            <v>11038.619999999999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s>
    <sheetDataSet>
      <sheetData sheetId="0">
        <row r="12">
          <cell r="L12">
            <v>0.75</v>
          </cell>
        </row>
        <row r="117">
          <cell r="E117">
            <v>7740.1440000000002</v>
          </cell>
        </row>
        <row r="118">
          <cell r="E118">
            <v>9964.4740000000002</v>
          </cell>
        </row>
        <row r="119">
          <cell r="E119">
            <v>11038.619999999999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s>
    <sheetDataSet>
      <sheetData sheetId="0">
        <row r="12">
          <cell r="L12">
            <v>0.75</v>
          </cell>
        </row>
        <row r="117">
          <cell r="E117">
            <v>7740.1440000000002</v>
          </cell>
        </row>
        <row r="118">
          <cell r="E118">
            <v>9964.4740000000002</v>
          </cell>
        </row>
        <row r="119">
          <cell r="E119">
            <v>11038.619999999999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 val="Bill_No__B1"/>
      <sheetName val="COLLECTION_SHEET_(B1)"/>
      <sheetName val="Bill_No__B2"/>
      <sheetName val="COLLECTION_SHEET_(B2)"/>
      <sheetName val="Bill_No__B3"/>
      <sheetName val="COLLECTION_SHEET_(B_3)"/>
      <sheetName val="Bill_No__B4"/>
      <sheetName val="COLLECTION_SHEET_(B_4)"/>
      <sheetName val="Bill_No_B5_"/>
      <sheetName val="COLLECTION_SHEET_(B5)"/>
      <sheetName val="Bill_No__B6"/>
      <sheetName val="COLLECTION_SHEET_(B6)"/>
      <sheetName val="Bill_No__B7"/>
      <sheetName val="COLLECTION_SHEET_(B7)"/>
      <sheetName val="Bill_No__B8"/>
      <sheetName val="COLLECTION_SHEET_(B8)"/>
      <sheetName val="_Bill_No__B9"/>
      <sheetName val="COLLECTION_SHEET_(B9)"/>
      <sheetName val="_Bill_No__B10"/>
      <sheetName val="COLLECTION_SHEET_(B10)"/>
      <sheetName val="Bill_No__B11"/>
      <sheetName val="COLLECTION_SHEET_(B11)"/>
      <sheetName val="Bill_No__12"/>
      <sheetName val="COLLECTION_SHEET_(B12)"/>
      <sheetName val="Bill_No__13"/>
      <sheetName val="COLLECTION_SHEET_(B13)"/>
      <sheetName val="Bill_No__B14"/>
      <sheetName val="COLLECTION_SHEET_(B14)"/>
      <sheetName val="Bill_No__B15"/>
      <sheetName val="COLLECTION_SHEET_(B15)"/>
    </sheetNames>
    <sheetDataSet>
      <sheetData sheetId="0" refreshError="1">
        <row r="117">
          <cell r="E117">
            <v>7740.1440000000002</v>
          </cell>
        </row>
        <row r="118">
          <cell r="E118">
            <v>9964.4740000000002</v>
          </cell>
        </row>
        <row r="119">
          <cell r="E119">
            <v>11038.619999999999</v>
          </cell>
        </row>
        <row r="268">
          <cell r="E268">
            <v>123.87800000000001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 val="Bill_No__B1"/>
      <sheetName val="COLLECTION_SHEET_(B1)"/>
      <sheetName val="Bill_No__B2"/>
      <sheetName val="COLLECTION_SHEET_(B2)"/>
      <sheetName val="Bill_No__B3"/>
      <sheetName val="COLLECTION_SHEET_(B_3)"/>
      <sheetName val="Bill_No__B4"/>
      <sheetName val="COLLECTION_SHEET_(B_4)"/>
      <sheetName val="Bill_No_B5_"/>
      <sheetName val="COLLECTION_SHEET_(B5)"/>
      <sheetName val="Bill_No__B6"/>
      <sheetName val="COLLECTION_SHEET_(B6)"/>
      <sheetName val="Bill_No__B7"/>
      <sheetName val="COLLECTION_SHEET_(B7)"/>
      <sheetName val="Bill_No__B8"/>
      <sheetName val="COLLECTION_SHEET_(B8)"/>
      <sheetName val="_Bill_No__B9"/>
      <sheetName val="COLLECTION_SHEET_(B9)"/>
      <sheetName val="_Bill_No__B10"/>
      <sheetName val="COLLECTION_SHEET_(B10)"/>
      <sheetName val="Bill_No__B11"/>
      <sheetName val="COLLECTION_SHEET_(B11)"/>
      <sheetName val="Bill_No__12"/>
      <sheetName val="COLLECTION_SHEET_(B12)"/>
      <sheetName val="Bill_No__13"/>
      <sheetName val="COLLECTION_SHEET_(B13)"/>
      <sheetName val="Bill_No__B14"/>
      <sheetName val="COLLECTION_SHEET_(B14)"/>
      <sheetName val="Bill_No__B15"/>
      <sheetName val="COLLECTION_SHEET_(B15)"/>
      <sheetName val="standard"/>
    </sheetNames>
    <sheetDataSet>
      <sheetData sheetId="0">
        <row r="12">
          <cell r="L12">
            <v>0.75</v>
          </cell>
        </row>
        <row r="117">
          <cell r="E117">
            <v>7740.1440000000002</v>
          </cell>
        </row>
        <row r="118">
          <cell r="E118">
            <v>9964.4740000000002</v>
          </cell>
        </row>
        <row r="119">
          <cell r="E119">
            <v>11038.619999999999</v>
          </cell>
        </row>
        <row r="123">
          <cell r="E123">
            <v>215.00400000000002</v>
          </cell>
        </row>
        <row r="126">
          <cell r="E126">
            <v>1933.288</v>
          </cell>
        </row>
        <row r="127">
          <cell r="E127">
            <v>1595.924</v>
          </cell>
        </row>
        <row r="137">
          <cell r="E137">
            <v>349.59999999999997</v>
          </cell>
        </row>
        <row r="139">
          <cell r="E139">
            <v>437</v>
          </cell>
        </row>
        <row r="143">
          <cell r="E143">
            <v>70453.14</v>
          </cell>
        </row>
        <row r="144">
          <cell r="E144">
            <v>278.80599999999998</v>
          </cell>
        </row>
        <row r="253">
          <cell r="E253">
            <v>7.5</v>
          </cell>
        </row>
        <row r="256">
          <cell r="E256">
            <v>104.10720000000001</v>
          </cell>
        </row>
        <row r="268">
          <cell r="E268">
            <v>123.87800000000001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WR1 -BOQ"/>
      <sheetName val="Collection Sheet-WR1"/>
      <sheetName val="WR2 - BOQ"/>
      <sheetName val="Collection Sheet- WR2"/>
      <sheetName val="WR3-BOQ"/>
      <sheetName val="Collection Sheet-WR3"/>
      <sheetName val="WR4 - BOQ"/>
      <sheetName val="Collection Sheet - WR4"/>
      <sheetName val="WR5 - BOQ"/>
      <sheetName val="Collection Sheet - WR5"/>
      <sheetName val="WR6 - BOQ"/>
      <sheetName val="Collection Sheet - WR6"/>
      <sheetName val="WR7 - BOQ"/>
      <sheetName val="COLLECTION SHEET- WR7"/>
      <sheetName val="WR8 - BOQ"/>
      <sheetName val="Collection Sheet - WR8"/>
      <sheetName val="WR9 - BOQ"/>
      <sheetName val="Collection Sheet - WR9"/>
      <sheetName val="WR10 - BOQ"/>
      <sheetName val="Collection Sheet - WR 10"/>
      <sheetName val="BILL NO WDI"/>
      <sheetName val="COLLECTION SHEET"/>
    </sheetNames>
    <sheetDataSet>
      <sheetData sheetId="0">
        <row r="282">
          <cell r="E282">
            <v>1874.0400000000002</v>
          </cell>
        </row>
        <row r="283">
          <cell r="E283">
            <v>3298.2000000000003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8"/>
  <sheetViews>
    <sheetView tabSelected="1" view="pageBreakPreview" topLeftCell="A16" zoomScaleNormal="100" zoomScaleSheetLayoutView="100" workbookViewId="0">
      <selection activeCell="E43" sqref="E43"/>
    </sheetView>
  </sheetViews>
  <sheetFormatPr defaultRowHeight="14.5" x14ac:dyDescent="0.35"/>
  <cols>
    <col min="2" max="2" width="58.36328125" customWidth="1"/>
    <col min="3" max="3" width="22.54296875" customWidth="1"/>
  </cols>
  <sheetData>
    <row r="1" spans="1:3" ht="14.4" customHeight="1" x14ac:dyDescent="0.35">
      <c r="A1" s="650" t="s">
        <v>572</v>
      </c>
      <c r="B1" s="651"/>
      <c r="C1" s="652"/>
    </row>
    <row r="2" spans="1:3" x14ac:dyDescent="0.35">
      <c r="A2" s="653"/>
      <c r="B2" s="654"/>
      <c r="C2" s="655"/>
    </row>
    <row r="3" spans="1:3" x14ac:dyDescent="0.35">
      <c r="A3" s="653"/>
      <c r="B3" s="654"/>
      <c r="C3" s="655"/>
    </row>
    <row r="4" spans="1:3" ht="15" thickBot="1" x14ac:dyDescent="0.4">
      <c r="A4" s="669" t="s">
        <v>152</v>
      </c>
      <c r="B4" s="670"/>
      <c r="C4" s="671"/>
    </row>
    <row r="5" spans="1:3" x14ac:dyDescent="0.35">
      <c r="A5" s="4" t="s">
        <v>153</v>
      </c>
      <c r="B5" s="5" t="s">
        <v>1</v>
      </c>
      <c r="C5" s="6" t="s">
        <v>5</v>
      </c>
    </row>
    <row r="6" spans="1:3" ht="15" thickBot="1" x14ac:dyDescent="0.4">
      <c r="A6" s="7" t="s">
        <v>154</v>
      </c>
      <c r="B6" s="8"/>
      <c r="C6" s="9" t="s">
        <v>155</v>
      </c>
    </row>
    <row r="7" spans="1:3" x14ac:dyDescent="0.35">
      <c r="A7" s="10"/>
      <c r="B7" s="11"/>
      <c r="C7" s="12"/>
    </row>
    <row r="8" spans="1:3" ht="16.25" customHeight="1" x14ac:dyDescent="0.35">
      <c r="A8" s="13">
        <v>1</v>
      </c>
      <c r="B8" s="14" t="s">
        <v>425</v>
      </c>
      <c r="C8" s="12"/>
    </row>
    <row r="9" spans="1:3" ht="16.25" customHeight="1" x14ac:dyDescent="0.35">
      <c r="A9" s="13"/>
      <c r="B9" s="14"/>
      <c r="C9" s="12"/>
    </row>
    <row r="10" spans="1:3" ht="16.25" customHeight="1" x14ac:dyDescent="0.35">
      <c r="A10" s="13">
        <v>2</v>
      </c>
      <c r="B10" s="14" t="s">
        <v>424</v>
      </c>
      <c r="C10" s="12"/>
    </row>
    <row r="11" spans="1:3" x14ac:dyDescent="0.35">
      <c r="A11" s="13"/>
      <c r="B11" s="14"/>
      <c r="C11" s="12"/>
    </row>
    <row r="12" spans="1:3" ht="25" x14ac:dyDescent="0.35">
      <c r="A12" s="13">
        <v>3</v>
      </c>
      <c r="B12" s="14" t="s">
        <v>556</v>
      </c>
      <c r="C12" s="509"/>
    </row>
    <row r="13" spans="1:3" x14ac:dyDescent="0.35">
      <c r="A13" s="13"/>
      <c r="B13" s="14"/>
      <c r="C13" s="12"/>
    </row>
    <row r="14" spans="1:3" x14ac:dyDescent="0.35">
      <c r="A14" s="13">
        <v>4</v>
      </c>
      <c r="B14" s="14" t="s">
        <v>426</v>
      </c>
      <c r="C14" s="12"/>
    </row>
    <row r="15" spans="1:3" x14ac:dyDescent="0.35">
      <c r="A15" s="13"/>
      <c r="B15" s="14"/>
      <c r="C15" s="12"/>
    </row>
    <row r="16" spans="1:3" x14ac:dyDescent="0.35">
      <c r="A16" s="13"/>
      <c r="B16" s="14" t="s">
        <v>497</v>
      </c>
      <c r="C16" s="12"/>
    </row>
    <row r="17" spans="1:3" x14ac:dyDescent="0.35">
      <c r="A17" s="15"/>
      <c r="B17" s="16"/>
      <c r="C17" s="12"/>
    </row>
    <row r="18" spans="1:3" x14ac:dyDescent="0.35">
      <c r="A18" s="15"/>
      <c r="B18" s="16"/>
      <c r="C18" s="12"/>
    </row>
    <row r="19" spans="1:3" x14ac:dyDescent="0.35">
      <c r="A19" s="15"/>
      <c r="B19" s="16"/>
      <c r="C19" s="12"/>
    </row>
    <row r="20" spans="1:3" x14ac:dyDescent="0.35">
      <c r="A20" s="15"/>
      <c r="B20" s="16"/>
      <c r="C20" s="12"/>
    </row>
    <row r="21" spans="1:3" ht="15" thickBot="1" x14ac:dyDescent="0.4">
      <c r="A21" s="17"/>
      <c r="B21" s="18"/>
      <c r="C21" s="12"/>
    </row>
    <row r="22" spans="1:3" x14ac:dyDescent="0.35">
      <c r="A22" s="656" t="s">
        <v>423</v>
      </c>
      <c r="B22" s="657"/>
      <c r="C22" s="201"/>
    </row>
    <row r="23" spans="1:3" ht="15" thickBot="1" x14ac:dyDescent="0.4">
      <c r="A23" s="658" t="s">
        <v>528</v>
      </c>
      <c r="B23" s="659"/>
      <c r="C23" s="202"/>
    </row>
    <row r="24" spans="1:3" x14ac:dyDescent="0.35">
      <c r="A24" s="660" t="s">
        <v>156</v>
      </c>
      <c r="B24" s="661"/>
      <c r="C24" s="666"/>
    </row>
    <row r="25" spans="1:3" x14ac:dyDescent="0.35">
      <c r="A25" s="662"/>
      <c r="B25" s="663"/>
      <c r="C25" s="667"/>
    </row>
    <row r="26" spans="1:3" ht="15" thickBot="1" x14ac:dyDescent="0.4">
      <c r="A26" s="664"/>
      <c r="B26" s="665"/>
      <c r="C26" s="668"/>
    </row>
    <row r="32" spans="1:3" hidden="1" x14ac:dyDescent="0.35"/>
    <row r="33" hidden="1" x14ac:dyDescent="0.35"/>
    <row r="34" hidden="1" x14ac:dyDescent="0.35"/>
    <row r="35" hidden="1" x14ac:dyDescent="0.35"/>
    <row r="36" hidden="1" x14ac:dyDescent="0.35"/>
    <row r="37" hidden="1" x14ac:dyDescent="0.35"/>
    <row r="38" hidden="1" x14ac:dyDescent="0.35"/>
  </sheetData>
  <mergeCells count="6">
    <mergeCell ref="A1:C3"/>
    <mergeCell ref="A22:B22"/>
    <mergeCell ref="A23:B23"/>
    <mergeCell ref="A24:B26"/>
    <mergeCell ref="C24:C26"/>
    <mergeCell ref="A4:C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7"/>
  <sheetViews>
    <sheetView view="pageBreakPreview" zoomScale="84" zoomScaleNormal="80" zoomScaleSheetLayoutView="80" workbookViewId="0">
      <pane xSplit="6" ySplit="10" topLeftCell="G131" activePane="bottomRight" state="frozen"/>
      <selection pane="topRight" activeCell="G1" sqref="G1"/>
      <selection pane="bottomLeft" activeCell="A13" sqref="A13"/>
      <selection pane="bottomRight" activeCell="B3" sqref="B3"/>
    </sheetView>
  </sheetViews>
  <sheetFormatPr defaultRowHeight="13" x14ac:dyDescent="0.3"/>
  <cols>
    <col min="1" max="1" width="10.36328125" style="304" customWidth="1"/>
    <col min="2" max="2" width="61" style="305" customWidth="1"/>
    <col min="3" max="3" width="8.08984375" style="306" customWidth="1"/>
    <col min="4" max="4" width="14.54296875" style="306" customWidth="1"/>
    <col min="5" max="5" width="14.453125" style="307" customWidth="1"/>
    <col min="6" max="6" width="16.54296875" style="308" customWidth="1"/>
    <col min="7" max="249" width="8.90625" style="227"/>
    <col min="250" max="250" width="10.08984375" style="227" customWidth="1"/>
    <col min="251" max="251" width="56.36328125" style="227" customWidth="1"/>
    <col min="252" max="252" width="6.08984375" style="227" customWidth="1"/>
    <col min="253" max="253" width="10.36328125" style="227" bestFit="1" customWidth="1"/>
    <col min="254" max="254" width="7.08984375" style="227" customWidth="1"/>
    <col min="255" max="255" width="13.36328125" style="227" customWidth="1"/>
    <col min="256" max="256" width="8.90625" style="227"/>
    <col min="257" max="257" width="12.54296875" style="227" bestFit="1" customWidth="1"/>
    <col min="258" max="505" width="8.90625" style="227"/>
    <col min="506" max="506" width="10.08984375" style="227" customWidth="1"/>
    <col min="507" max="507" width="56.36328125" style="227" customWidth="1"/>
    <col min="508" max="508" width="6.08984375" style="227" customWidth="1"/>
    <col min="509" max="509" width="10.36328125" style="227" bestFit="1" customWidth="1"/>
    <col min="510" max="510" width="7.08984375" style="227" customWidth="1"/>
    <col min="511" max="511" width="13.36328125" style="227" customWidth="1"/>
    <col min="512" max="512" width="8.90625" style="227"/>
    <col min="513" max="513" width="12.54296875" style="227" bestFit="1" customWidth="1"/>
    <col min="514" max="761" width="8.90625" style="227"/>
    <col min="762" max="762" width="10.08984375" style="227" customWidth="1"/>
    <col min="763" max="763" width="56.36328125" style="227" customWidth="1"/>
    <col min="764" max="764" width="6.08984375" style="227" customWidth="1"/>
    <col min="765" max="765" width="10.36328125" style="227" bestFit="1" customWidth="1"/>
    <col min="766" max="766" width="7.08984375" style="227" customWidth="1"/>
    <col min="767" max="767" width="13.36328125" style="227" customWidth="1"/>
    <col min="768" max="768" width="8.90625" style="227"/>
    <col min="769" max="769" width="12.54296875" style="227" bestFit="1" customWidth="1"/>
    <col min="770" max="1017" width="8.90625" style="227"/>
    <col min="1018" max="1018" width="10.08984375" style="227" customWidth="1"/>
    <col min="1019" max="1019" width="56.36328125" style="227" customWidth="1"/>
    <col min="1020" max="1020" width="6.08984375" style="227" customWidth="1"/>
    <col min="1021" max="1021" width="10.36328125" style="227" bestFit="1" customWidth="1"/>
    <col min="1022" max="1022" width="7.08984375" style="227" customWidth="1"/>
    <col min="1023" max="1023" width="13.36328125" style="227" customWidth="1"/>
    <col min="1024" max="1024" width="8.90625" style="227"/>
    <col min="1025" max="1025" width="12.54296875" style="227" bestFit="1" customWidth="1"/>
    <col min="1026" max="1273" width="8.90625" style="227"/>
    <col min="1274" max="1274" width="10.08984375" style="227" customWidth="1"/>
    <col min="1275" max="1275" width="56.36328125" style="227" customWidth="1"/>
    <col min="1276" max="1276" width="6.08984375" style="227" customWidth="1"/>
    <col min="1277" max="1277" width="10.36328125" style="227" bestFit="1" customWidth="1"/>
    <col min="1278" max="1278" width="7.08984375" style="227" customWidth="1"/>
    <col min="1279" max="1279" width="13.36328125" style="227" customWidth="1"/>
    <col min="1280" max="1280" width="8.90625" style="227"/>
    <col min="1281" max="1281" width="12.54296875" style="227" bestFit="1" customWidth="1"/>
    <col min="1282" max="1529" width="8.90625" style="227"/>
    <col min="1530" max="1530" width="10.08984375" style="227" customWidth="1"/>
    <col min="1531" max="1531" width="56.36328125" style="227" customWidth="1"/>
    <col min="1532" max="1532" width="6.08984375" style="227" customWidth="1"/>
    <col min="1533" max="1533" width="10.36328125" style="227" bestFit="1" customWidth="1"/>
    <col min="1534" max="1534" width="7.08984375" style="227" customWidth="1"/>
    <col min="1535" max="1535" width="13.36328125" style="227" customWidth="1"/>
    <col min="1536" max="1536" width="8.90625" style="227"/>
    <col min="1537" max="1537" width="12.54296875" style="227" bestFit="1" customWidth="1"/>
    <col min="1538" max="1785" width="8.90625" style="227"/>
    <col min="1786" max="1786" width="10.08984375" style="227" customWidth="1"/>
    <col min="1787" max="1787" width="56.36328125" style="227" customWidth="1"/>
    <col min="1788" max="1788" width="6.08984375" style="227" customWidth="1"/>
    <col min="1789" max="1789" width="10.36328125" style="227" bestFit="1" customWidth="1"/>
    <col min="1790" max="1790" width="7.08984375" style="227" customWidth="1"/>
    <col min="1791" max="1791" width="13.36328125" style="227" customWidth="1"/>
    <col min="1792" max="1792" width="8.90625" style="227"/>
    <col min="1793" max="1793" width="12.54296875" style="227" bestFit="1" customWidth="1"/>
    <col min="1794" max="2041" width="8.90625" style="227"/>
    <col min="2042" max="2042" width="10.08984375" style="227" customWidth="1"/>
    <col min="2043" max="2043" width="56.36328125" style="227" customWidth="1"/>
    <col min="2044" max="2044" width="6.08984375" style="227" customWidth="1"/>
    <col min="2045" max="2045" width="10.36328125" style="227" bestFit="1" customWidth="1"/>
    <col min="2046" max="2046" width="7.08984375" style="227" customWidth="1"/>
    <col min="2047" max="2047" width="13.36328125" style="227" customWidth="1"/>
    <col min="2048" max="2048" width="8.90625" style="227"/>
    <col min="2049" max="2049" width="12.54296875" style="227" bestFit="1" customWidth="1"/>
    <col min="2050" max="2297" width="8.90625" style="227"/>
    <col min="2298" max="2298" width="10.08984375" style="227" customWidth="1"/>
    <col min="2299" max="2299" width="56.36328125" style="227" customWidth="1"/>
    <col min="2300" max="2300" width="6.08984375" style="227" customWidth="1"/>
    <col min="2301" max="2301" width="10.36328125" style="227" bestFit="1" customWidth="1"/>
    <col min="2302" max="2302" width="7.08984375" style="227" customWidth="1"/>
    <col min="2303" max="2303" width="13.36328125" style="227" customWidth="1"/>
    <col min="2304" max="2304" width="8.90625" style="227"/>
    <col min="2305" max="2305" width="12.54296875" style="227" bestFit="1" customWidth="1"/>
    <col min="2306" max="2553" width="8.90625" style="227"/>
    <col min="2554" max="2554" width="10.08984375" style="227" customWidth="1"/>
    <col min="2555" max="2555" width="56.36328125" style="227" customWidth="1"/>
    <col min="2556" max="2556" width="6.08984375" style="227" customWidth="1"/>
    <col min="2557" max="2557" width="10.36328125" style="227" bestFit="1" customWidth="1"/>
    <col min="2558" max="2558" width="7.08984375" style="227" customWidth="1"/>
    <col min="2559" max="2559" width="13.36328125" style="227" customWidth="1"/>
    <col min="2560" max="2560" width="8.90625" style="227"/>
    <col min="2561" max="2561" width="12.54296875" style="227" bestFit="1" customWidth="1"/>
    <col min="2562" max="2809" width="8.90625" style="227"/>
    <col min="2810" max="2810" width="10.08984375" style="227" customWidth="1"/>
    <col min="2811" max="2811" width="56.36328125" style="227" customWidth="1"/>
    <col min="2812" max="2812" width="6.08984375" style="227" customWidth="1"/>
    <col min="2813" max="2813" width="10.36328125" style="227" bestFit="1" customWidth="1"/>
    <col min="2814" max="2814" width="7.08984375" style="227" customWidth="1"/>
    <col min="2815" max="2815" width="13.36328125" style="227" customWidth="1"/>
    <col min="2816" max="2816" width="8.90625" style="227"/>
    <col min="2817" max="2817" width="12.54296875" style="227" bestFit="1" customWidth="1"/>
    <col min="2818" max="3065" width="8.90625" style="227"/>
    <col min="3066" max="3066" width="10.08984375" style="227" customWidth="1"/>
    <col min="3067" max="3067" width="56.36328125" style="227" customWidth="1"/>
    <col min="3068" max="3068" width="6.08984375" style="227" customWidth="1"/>
    <col min="3069" max="3069" width="10.36328125" style="227" bestFit="1" customWidth="1"/>
    <col min="3070" max="3070" width="7.08984375" style="227" customWidth="1"/>
    <col min="3071" max="3071" width="13.36328125" style="227" customWidth="1"/>
    <col min="3072" max="3072" width="8.90625" style="227"/>
    <col min="3073" max="3073" width="12.54296875" style="227" bestFit="1" customWidth="1"/>
    <col min="3074" max="3321" width="8.90625" style="227"/>
    <col min="3322" max="3322" width="10.08984375" style="227" customWidth="1"/>
    <col min="3323" max="3323" width="56.36328125" style="227" customWidth="1"/>
    <col min="3324" max="3324" width="6.08984375" style="227" customWidth="1"/>
    <col min="3325" max="3325" width="10.36328125" style="227" bestFit="1" customWidth="1"/>
    <col min="3326" max="3326" width="7.08984375" style="227" customWidth="1"/>
    <col min="3327" max="3327" width="13.36328125" style="227" customWidth="1"/>
    <col min="3328" max="3328" width="8.90625" style="227"/>
    <col min="3329" max="3329" width="12.54296875" style="227" bestFit="1" customWidth="1"/>
    <col min="3330" max="3577" width="8.90625" style="227"/>
    <col min="3578" max="3578" width="10.08984375" style="227" customWidth="1"/>
    <col min="3579" max="3579" width="56.36328125" style="227" customWidth="1"/>
    <col min="3580" max="3580" width="6.08984375" style="227" customWidth="1"/>
    <col min="3581" max="3581" width="10.36328125" style="227" bestFit="1" customWidth="1"/>
    <col min="3582" max="3582" width="7.08984375" style="227" customWidth="1"/>
    <col min="3583" max="3583" width="13.36328125" style="227" customWidth="1"/>
    <col min="3584" max="3584" width="8.90625" style="227"/>
    <col min="3585" max="3585" width="12.54296875" style="227" bestFit="1" customWidth="1"/>
    <col min="3586" max="3833" width="8.90625" style="227"/>
    <col min="3834" max="3834" width="10.08984375" style="227" customWidth="1"/>
    <col min="3835" max="3835" width="56.36328125" style="227" customWidth="1"/>
    <col min="3836" max="3836" width="6.08984375" style="227" customWidth="1"/>
    <col min="3837" max="3837" width="10.36328125" style="227" bestFit="1" customWidth="1"/>
    <col min="3838" max="3838" width="7.08984375" style="227" customWidth="1"/>
    <col min="3839" max="3839" width="13.36328125" style="227" customWidth="1"/>
    <col min="3840" max="3840" width="8.90625" style="227"/>
    <col min="3841" max="3841" width="12.54296875" style="227" bestFit="1" customWidth="1"/>
    <col min="3842" max="4089" width="8.90625" style="227"/>
    <col min="4090" max="4090" width="10.08984375" style="227" customWidth="1"/>
    <col min="4091" max="4091" width="56.36328125" style="227" customWidth="1"/>
    <col min="4092" max="4092" width="6.08984375" style="227" customWidth="1"/>
    <col min="4093" max="4093" width="10.36328125" style="227" bestFit="1" customWidth="1"/>
    <col min="4094" max="4094" width="7.08984375" style="227" customWidth="1"/>
    <col min="4095" max="4095" width="13.36328125" style="227" customWidth="1"/>
    <col min="4096" max="4096" width="8.90625" style="227"/>
    <col min="4097" max="4097" width="12.54296875" style="227" bestFit="1" customWidth="1"/>
    <col min="4098" max="4345" width="8.90625" style="227"/>
    <col min="4346" max="4346" width="10.08984375" style="227" customWidth="1"/>
    <col min="4347" max="4347" width="56.36328125" style="227" customWidth="1"/>
    <col min="4348" max="4348" width="6.08984375" style="227" customWidth="1"/>
    <col min="4349" max="4349" width="10.36328125" style="227" bestFit="1" customWidth="1"/>
    <col min="4350" max="4350" width="7.08984375" style="227" customWidth="1"/>
    <col min="4351" max="4351" width="13.36328125" style="227" customWidth="1"/>
    <col min="4352" max="4352" width="8.90625" style="227"/>
    <col min="4353" max="4353" width="12.54296875" style="227" bestFit="1" customWidth="1"/>
    <col min="4354" max="4601" width="8.90625" style="227"/>
    <col min="4602" max="4602" width="10.08984375" style="227" customWidth="1"/>
    <col min="4603" max="4603" width="56.36328125" style="227" customWidth="1"/>
    <col min="4604" max="4604" width="6.08984375" style="227" customWidth="1"/>
    <col min="4605" max="4605" width="10.36328125" style="227" bestFit="1" customWidth="1"/>
    <col min="4606" max="4606" width="7.08984375" style="227" customWidth="1"/>
    <col min="4607" max="4607" width="13.36328125" style="227" customWidth="1"/>
    <col min="4608" max="4608" width="8.90625" style="227"/>
    <col min="4609" max="4609" width="12.54296875" style="227" bestFit="1" customWidth="1"/>
    <col min="4610" max="4857" width="8.90625" style="227"/>
    <col min="4858" max="4858" width="10.08984375" style="227" customWidth="1"/>
    <col min="4859" max="4859" width="56.36328125" style="227" customWidth="1"/>
    <col min="4860" max="4860" width="6.08984375" style="227" customWidth="1"/>
    <col min="4861" max="4861" width="10.36328125" style="227" bestFit="1" customWidth="1"/>
    <col min="4862" max="4862" width="7.08984375" style="227" customWidth="1"/>
    <col min="4863" max="4863" width="13.36328125" style="227" customWidth="1"/>
    <col min="4864" max="4864" width="8.90625" style="227"/>
    <col min="4865" max="4865" width="12.54296875" style="227" bestFit="1" customWidth="1"/>
    <col min="4866" max="5113" width="8.90625" style="227"/>
    <col min="5114" max="5114" width="10.08984375" style="227" customWidth="1"/>
    <col min="5115" max="5115" width="56.36328125" style="227" customWidth="1"/>
    <col min="5116" max="5116" width="6.08984375" style="227" customWidth="1"/>
    <col min="5117" max="5117" width="10.36328125" style="227" bestFit="1" customWidth="1"/>
    <col min="5118" max="5118" width="7.08984375" style="227" customWidth="1"/>
    <col min="5119" max="5119" width="13.36328125" style="227" customWidth="1"/>
    <col min="5120" max="5120" width="8.90625" style="227"/>
    <col min="5121" max="5121" width="12.54296875" style="227" bestFit="1" customWidth="1"/>
    <col min="5122" max="5369" width="8.90625" style="227"/>
    <col min="5370" max="5370" width="10.08984375" style="227" customWidth="1"/>
    <col min="5371" max="5371" width="56.36328125" style="227" customWidth="1"/>
    <col min="5372" max="5372" width="6.08984375" style="227" customWidth="1"/>
    <col min="5373" max="5373" width="10.36328125" style="227" bestFit="1" customWidth="1"/>
    <col min="5374" max="5374" width="7.08984375" style="227" customWidth="1"/>
    <col min="5375" max="5375" width="13.36328125" style="227" customWidth="1"/>
    <col min="5376" max="5376" width="8.90625" style="227"/>
    <col min="5377" max="5377" width="12.54296875" style="227" bestFit="1" customWidth="1"/>
    <col min="5378" max="5625" width="8.90625" style="227"/>
    <col min="5626" max="5626" width="10.08984375" style="227" customWidth="1"/>
    <col min="5627" max="5627" width="56.36328125" style="227" customWidth="1"/>
    <col min="5628" max="5628" width="6.08984375" style="227" customWidth="1"/>
    <col min="5629" max="5629" width="10.36328125" style="227" bestFit="1" customWidth="1"/>
    <col min="5630" max="5630" width="7.08984375" style="227" customWidth="1"/>
    <col min="5631" max="5631" width="13.36328125" style="227" customWidth="1"/>
    <col min="5632" max="5632" width="8.90625" style="227"/>
    <col min="5633" max="5633" width="12.54296875" style="227" bestFit="1" customWidth="1"/>
    <col min="5634" max="5881" width="8.90625" style="227"/>
    <col min="5882" max="5882" width="10.08984375" style="227" customWidth="1"/>
    <col min="5883" max="5883" width="56.36328125" style="227" customWidth="1"/>
    <col min="5884" max="5884" width="6.08984375" style="227" customWidth="1"/>
    <col min="5885" max="5885" width="10.36328125" style="227" bestFit="1" customWidth="1"/>
    <col min="5886" max="5886" width="7.08984375" style="227" customWidth="1"/>
    <col min="5887" max="5887" width="13.36328125" style="227" customWidth="1"/>
    <col min="5888" max="5888" width="8.90625" style="227"/>
    <col min="5889" max="5889" width="12.54296875" style="227" bestFit="1" customWidth="1"/>
    <col min="5890" max="6137" width="8.90625" style="227"/>
    <col min="6138" max="6138" width="10.08984375" style="227" customWidth="1"/>
    <col min="6139" max="6139" width="56.36328125" style="227" customWidth="1"/>
    <col min="6140" max="6140" width="6.08984375" style="227" customWidth="1"/>
    <col min="6141" max="6141" width="10.36328125" style="227" bestFit="1" customWidth="1"/>
    <col min="6142" max="6142" width="7.08984375" style="227" customWidth="1"/>
    <col min="6143" max="6143" width="13.36328125" style="227" customWidth="1"/>
    <col min="6144" max="6144" width="8.90625" style="227"/>
    <col min="6145" max="6145" width="12.54296875" style="227" bestFit="1" customWidth="1"/>
    <col min="6146" max="6393" width="8.90625" style="227"/>
    <col min="6394" max="6394" width="10.08984375" style="227" customWidth="1"/>
    <col min="6395" max="6395" width="56.36328125" style="227" customWidth="1"/>
    <col min="6396" max="6396" width="6.08984375" style="227" customWidth="1"/>
    <col min="6397" max="6397" width="10.36328125" style="227" bestFit="1" customWidth="1"/>
    <col min="6398" max="6398" width="7.08984375" style="227" customWidth="1"/>
    <col min="6399" max="6399" width="13.36328125" style="227" customWidth="1"/>
    <col min="6400" max="6400" width="8.90625" style="227"/>
    <col min="6401" max="6401" width="12.54296875" style="227" bestFit="1" customWidth="1"/>
    <col min="6402" max="6649" width="8.90625" style="227"/>
    <col min="6650" max="6650" width="10.08984375" style="227" customWidth="1"/>
    <col min="6651" max="6651" width="56.36328125" style="227" customWidth="1"/>
    <col min="6652" max="6652" width="6.08984375" style="227" customWidth="1"/>
    <col min="6653" max="6653" width="10.36328125" style="227" bestFit="1" customWidth="1"/>
    <col min="6654" max="6654" width="7.08984375" style="227" customWidth="1"/>
    <col min="6655" max="6655" width="13.36328125" style="227" customWidth="1"/>
    <col min="6656" max="6656" width="8.90625" style="227"/>
    <col min="6657" max="6657" width="12.54296875" style="227" bestFit="1" customWidth="1"/>
    <col min="6658" max="6905" width="8.90625" style="227"/>
    <col min="6906" max="6906" width="10.08984375" style="227" customWidth="1"/>
    <col min="6907" max="6907" width="56.36328125" style="227" customWidth="1"/>
    <col min="6908" max="6908" width="6.08984375" style="227" customWidth="1"/>
    <col min="6909" max="6909" width="10.36328125" style="227" bestFit="1" customWidth="1"/>
    <col min="6910" max="6910" width="7.08984375" style="227" customWidth="1"/>
    <col min="6911" max="6911" width="13.36328125" style="227" customWidth="1"/>
    <col min="6912" max="6912" width="8.90625" style="227"/>
    <col min="6913" max="6913" width="12.54296875" style="227" bestFit="1" customWidth="1"/>
    <col min="6914" max="7161" width="8.90625" style="227"/>
    <col min="7162" max="7162" width="10.08984375" style="227" customWidth="1"/>
    <col min="7163" max="7163" width="56.36328125" style="227" customWidth="1"/>
    <col min="7164" max="7164" width="6.08984375" style="227" customWidth="1"/>
    <col min="7165" max="7165" width="10.36328125" style="227" bestFit="1" customWidth="1"/>
    <col min="7166" max="7166" width="7.08984375" style="227" customWidth="1"/>
    <col min="7167" max="7167" width="13.36328125" style="227" customWidth="1"/>
    <col min="7168" max="7168" width="8.90625" style="227"/>
    <col min="7169" max="7169" width="12.54296875" style="227" bestFit="1" customWidth="1"/>
    <col min="7170" max="7417" width="8.90625" style="227"/>
    <col min="7418" max="7418" width="10.08984375" style="227" customWidth="1"/>
    <col min="7419" max="7419" width="56.36328125" style="227" customWidth="1"/>
    <col min="7420" max="7420" width="6.08984375" style="227" customWidth="1"/>
    <col min="7421" max="7421" width="10.36328125" style="227" bestFit="1" customWidth="1"/>
    <col min="7422" max="7422" width="7.08984375" style="227" customWidth="1"/>
    <col min="7423" max="7423" width="13.36328125" style="227" customWidth="1"/>
    <col min="7424" max="7424" width="8.90625" style="227"/>
    <col min="7425" max="7425" width="12.54296875" style="227" bestFit="1" customWidth="1"/>
    <col min="7426" max="7673" width="8.90625" style="227"/>
    <col min="7674" max="7674" width="10.08984375" style="227" customWidth="1"/>
    <col min="7675" max="7675" width="56.36328125" style="227" customWidth="1"/>
    <col min="7676" max="7676" width="6.08984375" style="227" customWidth="1"/>
    <col min="7677" max="7677" width="10.36328125" style="227" bestFit="1" customWidth="1"/>
    <col min="7678" max="7678" width="7.08984375" style="227" customWidth="1"/>
    <col min="7679" max="7679" width="13.36328125" style="227" customWidth="1"/>
    <col min="7680" max="7680" width="8.90625" style="227"/>
    <col min="7681" max="7681" width="12.54296875" style="227" bestFit="1" customWidth="1"/>
    <col min="7682" max="7929" width="8.90625" style="227"/>
    <col min="7930" max="7930" width="10.08984375" style="227" customWidth="1"/>
    <col min="7931" max="7931" width="56.36328125" style="227" customWidth="1"/>
    <col min="7932" max="7932" width="6.08984375" style="227" customWidth="1"/>
    <col min="7933" max="7933" width="10.36328125" style="227" bestFit="1" customWidth="1"/>
    <col min="7934" max="7934" width="7.08984375" style="227" customWidth="1"/>
    <col min="7935" max="7935" width="13.36328125" style="227" customWidth="1"/>
    <col min="7936" max="7936" width="8.90625" style="227"/>
    <col min="7937" max="7937" width="12.54296875" style="227" bestFit="1" customWidth="1"/>
    <col min="7938" max="8185" width="8.90625" style="227"/>
    <col min="8186" max="8186" width="10.08984375" style="227" customWidth="1"/>
    <col min="8187" max="8187" width="56.36328125" style="227" customWidth="1"/>
    <col min="8188" max="8188" width="6.08984375" style="227" customWidth="1"/>
    <col min="8189" max="8189" width="10.36328125" style="227" bestFit="1" customWidth="1"/>
    <col min="8190" max="8190" width="7.08984375" style="227" customWidth="1"/>
    <col min="8191" max="8191" width="13.36328125" style="227" customWidth="1"/>
    <col min="8192" max="8192" width="8.90625" style="227"/>
    <col min="8193" max="8193" width="12.54296875" style="227" bestFit="1" customWidth="1"/>
    <col min="8194" max="8441" width="8.90625" style="227"/>
    <col min="8442" max="8442" width="10.08984375" style="227" customWidth="1"/>
    <col min="8443" max="8443" width="56.36328125" style="227" customWidth="1"/>
    <col min="8444" max="8444" width="6.08984375" style="227" customWidth="1"/>
    <col min="8445" max="8445" width="10.36328125" style="227" bestFit="1" customWidth="1"/>
    <col min="8446" max="8446" width="7.08984375" style="227" customWidth="1"/>
    <col min="8447" max="8447" width="13.36328125" style="227" customWidth="1"/>
    <col min="8448" max="8448" width="8.90625" style="227"/>
    <col min="8449" max="8449" width="12.54296875" style="227" bestFit="1" customWidth="1"/>
    <col min="8450" max="8697" width="8.90625" style="227"/>
    <col min="8698" max="8698" width="10.08984375" style="227" customWidth="1"/>
    <col min="8699" max="8699" width="56.36328125" style="227" customWidth="1"/>
    <col min="8700" max="8700" width="6.08984375" style="227" customWidth="1"/>
    <col min="8701" max="8701" width="10.36328125" style="227" bestFit="1" customWidth="1"/>
    <col min="8702" max="8702" width="7.08984375" style="227" customWidth="1"/>
    <col min="8703" max="8703" width="13.36328125" style="227" customWidth="1"/>
    <col min="8704" max="8704" width="8.90625" style="227"/>
    <col min="8705" max="8705" width="12.54296875" style="227" bestFit="1" customWidth="1"/>
    <col min="8706" max="8953" width="8.90625" style="227"/>
    <col min="8954" max="8954" width="10.08984375" style="227" customWidth="1"/>
    <col min="8955" max="8955" width="56.36328125" style="227" customWidth="1"/>
    <col min="8956" max="8956" width="6.08984375" style="227" customWidth="1"/>
    <col min="8957" max="8957" width="10.36328125" style="227" bestFit="1" customWidth="1"/>
    <col min="8958" max="8958" width="7.08984375" style="227" customWidth="1"/>
    <col min="8959" max="8959" width="13.36328125" style="227" customWidth="1"/>
    <col min="8960" max="8960" width="8.90625" style="227"/>
    <col min="8961" max="8961" width="12.54296875" style="227" bestFit="1" customWidth="1"/>
    <col min="8962" max="9209" width="8.90625" style="227"/>
    <col min="9210" max="9210" width="10.08984375" style="227" customWidth="1"/>
    <col min="9211" max="9211" width="56.36328125" style="227" customWidth="1"/>
    <col min="9212" max="9212" width="6.08984375" style="227" customWidth="1"/>
    <col min="9213" max="9213" width="10.36328125" style="227" bestFit="1" customWidth="1"/>
    <col min="9214" max="9214" width="7.08984375" style="227" customWidth="1"/>
    <col min="9215" max="9215" width="13.36328125" style="227" customWidth="1"/>
    <col min="9216" max="9216" width="8.90625" style="227"/>
    <col min="9217" max="9217" width="12.54296875" style="227" bestFit="1" customWidth="1"/>
    <col min="9218" max="9465" width="8.90625" style="227"/>
    <col min="9466" max="9466" width="10.08984375" style="227" customWidth="1"/>
    <col min="9467" max="9467" width="56.36328125" style="227" customWidth="1"/>
    <col min="9468" max="9468" width="6.08984375" style="227" customWidth="1"/>
    <col min="9469" max="9469" width="10.36328125" style="227" bestFit="1" customWidth="1"/>
    <col min="9470" max="9470" width="7.08984375" style="227" customWidth="1"/>
    <col min="9471" max="9471" width="13.36328125" style="227" customWidth="1"/>
    <col min="9472" max="9472" width="8.90625" style="227"/>
    <col min="9473" max="9473" width="12.54296875" style="227" bestFit="1" customWidth="1"/>
    <col min="9474" max="9721" width="8.90625" style="227"/>
    <col min="9722" max="9722" width="10.08984375" style="227" customWidth="1"/>
    <col min="9723" max="9723" width="56.36328125" style="227" customWidth="1"/>
    <col min="9724" max="9724" width="6.08984375" style="227" customWidth="1"/>
    <col min="9725" max="9725" width="10.36328125" style="227" bestFit="1" customWidth="1"/>
    <col min="9726" max="9726" width="7.08984375" style="227" customWidth="1"/>
    <col min="9727" max="9727" width="13.36328125" style="227" customWidth="1"/>
    <col min="9728" max="9728" width="8.90625" style="227"/>
    <col min="9729" max="9729" width="12.54296875" style="227" bestFit="1" customWidth="1"/>
    <col min="9730" max="9977" width="8.90625" style="227"/>
    <col min="9978" max="9978" width="10.08984375" style="227" customWidth="1"/>
    <col min="9979" max="9979" width="56.36328125" style="227" customWidth="1"/>
    <col min="9980" max="9980" width="6.08984375" style="227" customWidth="1"/>
    <col min="9981" max="9981" width="10.36328125" style="227" bestFit="1" customWidth="1"/>
    <col min="9982" max="9982" width="7.08984375" style="227" customWidth="1"/>
    <col min="9983" max="9983" width="13.36328125" style="227" customWidth="1"/>
    <col min="9984" max="9984" width="8.90625" style="227"/>
    <col min="9985" max="9985" width="12.54296875" style="227" bestFit="1" customWidth="1"/>
    <col min="9986" max="10233" width="8.90625" style="227"/>
    <col min="10234" max="10234" width="10.08984375" style="227" customWidth="1"/>
    <col min="10235" max="10235" width="56.36328125" style="227" customWidth="1"/>
    <col min="10236" max="10236" width="6.08984375" style="227" customWidth="1"/>
    <col min="10237" max="10237" width="10.36328125" style="227" bestFit="1" customWidth="1"/>
    <col min="10238" max="10238" width="7.08984375" style="227" customWidth="1"/>
    <col min="10239" max="10239" width="13.36328125" style="227" customWidth="1"/>
    <col min="10240" max="10240" width="8.90625" style="227"/>
    <col min="10241" max="10241" width="12.54296875" style="227" bestFit="1" customWidth="1"/>
    <col min="10242" max="10489" width="8.90625" style="227"/>
    <col min="10490" max="10490" width="10.08984375" style="227" customWidth="1"/>
    <col min="10491" max="10491" width="56.36328125" style="227" customWidth="1"/>
    <col min="10492" max="10492" width="6.08984375" style="227" customWidth="1"/>
    <col min="10493" max="10493" width="10.36328125" style="227" bestFit="1" customWidth="1"/>
    <col min="10494" max="10494" width="7.08984375" style="227" customWidth="1"/>
    <col min="10495" max="10495" width="13.36328125" style="227" customWidth="1"/>
    <col min="10496" max="10496" width="8.90625" style="227"/>
    <col min="10497" max="10497" width="12.54296875" style="227" bestFit="1" customWidth="1"/>
    <col min="10498" max="10745" width="8.90625" style="227"/>
    <col min="10746" max="10746" width="10.08984375" style="227" customWidth="1"/>
    <col min="10747" max="10747" width="56.36328125" style="227" customWidth="1"/>
    <col min="10748" max="10748" width="6.08984375" style="227" customWidth="1"/>
    <col min="10749" max="10749" width="10.36328125" style="227" bestFit="1" customWidth="1"/>
    <col min="10750" max="10750" width="7.08984375" style="227" customWidth="1"/>
    <col min="10751" max="10751" width="13.36328125" style="227" customWidth="1"/>
    <col min="10752" max="10752" width="8.90625" style="227"/>
    <col min="10753" max="10753" width="12.54296875" style="227" bestFit="1" customWidth="1"/>
    <col min="10754" max="11001" width="8.90625" style="227"/>
    <col min="11002" max="11002" width="10.08984375" style="227" customWidth="1"/>
    <col min="11003" max="11003" width="56.36328125" style="227" customWidth="1"/>
    <col min="11004" max="11004" width="6.08984375" style="227" customWidth="1"/>
    <col min="11005" max="11005" width="10.36328125" style="227" bestFit="1" customWidth="1"/>
    <col min="11006" max="11006" width="7.08984375" style="227" customWidth="1"/>
    <col min="11007" max="11007" width="13.36328125" style="227" customWidth="1"/>
    <col min="11008" max="11008" width="8.90625" style="227"/>
    <col min="11009" max="11009" width="12.54296875" style="227" bestFit="1" customWidth="1"/>
    <col min="11010" max="11257" width="8.90625" style="227"/>
    <col min="11258" max="11258" width="10.08984375" style="227" customWidth="1"/>
    <col min="11259" max="11259" width="56.36328125" style="227" customWidth="1"/>
    <col min="11260" max="11260" width="6.08984375" style="227" customWidth="1"/>
    <col min="11261" max="11261" width="10.36328125" style="227" bestFit="1" customWidth="1"/>
    <col min="11262" max="11262" width="7.08984375" style="227" customWidth="1"/>
    <col min="11263" max="11263" width="13.36328125" style="227" customWidth="1"/>
    <col min="11264" max="11264" width="8.90625" style="227"/>
    <col min="11265" max="11265" width="12.54296875" style="227" bestFit="1" customWidth="1"/>
    <col min="11266" max="11513" width="8.90625" style="227"/>
    <col min="11514" max="11514" width="10.08984375" style="227" customWidth="1"/>
    <col min="11515" max="11515" width="56.36328125" style="227" customWidth="1"/>
    <col min="11516" max="11516" width="6.08984375" style="227" customWidth="1"/>
    <col min="11517" max="11517" width="10.36328125" style="227" bestFit="1" customWidth="1"/>
    <col min="11518" max="11518" width="7.08984375" style="227" customWidth="1"/>
    <col min="11519" max="11519" width="13.36328125" style="227" customWidth="1"/>
    <col min="11520" max="11520" width="8.90625" style="227"/>
    <col min="11521" max="11521" width="12.54296875" style="227" bestFit="1" customWidth="1"/>
    <col min="11522" max="11769" width="8.90625" style="227"/>
    <col min="11770" max="11770" width="10.08984375" style="227" customWidth="1"/>
    <col min="11771" max="11771" width="56.36328125" style="227" customWidth="1"/>
    <col min="11772" max="11772" width="6.08984375" style="227" customWidth="1"/>
    <col min="11773" max="11773" width="10.36328125" style="227" bestFit="1" customWidth="1"/>
    <col min="11774" max="11774" width="7.08984375" style="227" customWidth="1"/>
    <col min="11775" max="11775" width="13.36328125" style="227" customWidth="1"/>
    <col min="11776" max="11776" width="8.90625" style="227"/>
    <col min="11777" max="11777" width="12.54296875" style="227" bestFit="1" customWidth="1"/>
    <col min="11778" max="12025" width="8.90625" style="227"/>
    <col min="12026" max="12026" width="10.08984375" style="227" customWidth="1"/>
    <col min="12027" max="12027" width="56.36328125" style="227" customWidth="1"/>
    <col min="12028" max="12028" width="6.08984375" style="227" customWidth="1"/>
    <col min="12029" max="12029" width="10.36328125" style="227" bestFit="1" customWidth="1"/>
    <col min="12030" max="12030" width="7.08984375" style="227" customWidth="1"/>
    <col min="12031" max="12031" width="13.36328125" style="227" customWidth="1"/>
    <col min="12032" max="12032" width="8.90625" style="227"/>
    <col min="12033" max="12033" width="12.54296875" style="227" bestFit="1" customWidth="1"/>
    <col min="12034" max="12281" width="8.90625" style="227"/>
    <col min="12282" max="12282" width="10.08984375" style="227" customWidth="1"/>
    <col min="12283" max="12283" width="56.36328125" style="227" customWidth="1"/>
    <col min="12284" max="12284" width="6.08984375" style="227" customWidth="1"/>
    <col min="12285" max="12285" width="10.36328125" style="227" bestFit="1" customWidth="1"/>
    <col min="12286" max="12286" width="7.08984375" style="227" customWidth="1"/>
    <col min="12287" max="12287" width="13.36328125" style="227" customWidth="1"/>
    <col min="12288" max="12288" width="8.90625" style="227"/>
    <col min="12289" max="12289" width="12.54296875" style="227" bestFit="1" customWidth="1"/>
    <col min="12290" max="12537" width="8.90625" style="227"/>
    <col min="12538" max="12538" width="10.08984375" style="227" customWidth="1"/>
    <col min="12539" max="12539" width="56.36328125" style="227" customWidth="1"/>
    <col min="12540" max="12540" width="6.08984375" style="227" customWidth="1"/>
    <col min="12541" max="12541" width="10.36328125" style="227" bestFit="1" customWidth="1"/>
    <col min="12542" max="12542" width="7.08984375" style="227" customWidth="1"/>
    <col min="12543" max="12543" width="13.36328125" style="227" customWidth="1"/>
    <col min="12544" max="12544" width="8.90625" style="227"/>
    <col min="12545" max="12545" width="12.54296875" style="227" bestFit="1" customWidth="1"/>
    <col min="12546" max="12793" width="8.90625" style="227"/>
    <col min="12794" max="12794" width="10.08984375" style="227" customWidth="1"/>
    <col min="12795" max="12795" width="56.36328125" style="227" customWidth="1"/>
    <col min="12796" max="12796" width="6.08984375" style="227" customWidth="1"/>
    <col min="12797" max="12797" width="10.36328125" style="227" bestFit="1" customWidth="1"/>
    <col min="12798" max="12798" width="7.08984375" style="227" customWidth="1"/>
    <col min="12799" max="12799" width="13.36328125" style="227" customWidth="1"/>
    <col min="12800" max="12800" width="8.90625" style="227"/>
    <col min="12801" max="12801" width="12.54296875" style="227" bestFit="1" customWidth="1"/>
    <col min="12802" max="13049" width="8.90625" style="227"/>
    <col min="13050" max="13050" width="10.08984375" style="227" customWidth="1"/>
    <col min="13051" max="13051" width="56.36328125" style="227" customWidth="1"/>
    <col min="13052" max="13052" width="6.08984375" style="227" customWidth="1"/>
    <col min="13053" max="13053" width="10.36328125" style="227" bestFit="1" customWidth="1"/>
    <col min="13054" max="13054" width="7.08984375" style="227" customWidth="1"/>
    <col min="13055" max="13055" width="13.36328125" style="227" customWidth="1"/>
    <col min="13056" max="13056" width="8.90625" style="227"/>
    <col min="13057" max="13057" width="12.54296875" style="227" bestFit="1" customWidth="1"/>
    <col min="13058" max="13305" width="8.90625" style="227"/>
    <col min="13306" max="13306" width="10.08984375" style="227" customWidth="1"/>
    <col min="13307" max="13307" width="56.36328125" style="227" customWidth="1"/>
    <col min="13308" max="13308" width="6.08984375" style="227" customWidth="1"/>
    <col min="13309" max="13309" width="10.36328125" style="227" bestFit="1" customWidth="1"/>
    <col min="13310" max="13310" width="7.08984375" style="227" customWidth="1"/>
    <col min="13311" max="13311" width="13.36328125" style="227" customWidth="1"/>
    <col min="13312" max="13312" width="8.90625" style="227"/>
    <col min="13313" max="13313" width="12.54296875" style="227" bestFit="1" customWidth="1"/>
    <col min="13314" max="13561" width="8.90625" style="227"/>
    <col min="13562" max="13562" width="10.08984375" style="227" customWidth="1"/>
    <col min="13563" max="13563" width="56.36328125" style="227" customWidth="1"/>
    <col min="13564" max="13564" width="6.08984375" style="227" customWidth="1"/>
    <col min="13565" max="13565" width="10.36328125" style="227" bestFit="1" customWidth="1"/>
    <col min="13566" max="13566" width="7.08984375" style="227" customWidth="1"/>
    <col min="13567" max="13567" width="13.36328125" style="227" customWidth="1"/>
    <col min="13568" max="13568" width="8.90625" style="227"/>
    <col min="13569" max="13569" width="12.54296875" style="227" bestFit="1" customWidth="1"/>
    <col min="13570" max="13817" width="8.90625" style="227"/>
    <col min="13818" max="13818" width="10.08984375" style="227" customWidth="1"/>
    <col min="13819" max="13819" width="56.36328125" style="227" customWidth="1"/>
    <col min="13820" max="13820" width="6.08984375" style="227" customWidth="1"/>
    <col min="13821" max="13821" width="10.36328125" style="227" bestFit="1" customWidth="1"/>
    <col min="13822" max="13822" width="7.08984375" style="227" customWidth="1"/>
    <col min="13823" max="13823" width="13.36328125" style="227" customWidth="1"/>
    <col min="13824" max="13824" width="8.90625" style="227"/>
    <col min="13825" max="13825" width="12.54296875" style="227" bestFit="1" customWidth="1"/>
    <col min="13826" max="14073" width="8.90625" style="227"/>
    <col min="14074" max="14074" width="10.08984375" style="227" customWidth="1"/>
    <col min="14075" max="14075" width="56.36328125" style="227" customWidth="1"/>
    <col min="14076" max="14076" width="6.08984375" style="227" customWidth="1"/>
    <col min="14077" max="14077" width="10.36328125" style="227" bestFit="1" customWidth="1"/>
    <col min="14078" max="14078" width="7.08984375" style="227" customWidth="1"/>
    <col min="14079" max="14079" width="13.36328125" style="227" customWidth="1"/>
    <col min="14080" max="14080" width="8.90625" style="227"/>
    <col min="14081" max="14081" width="12.54296875" style="227" bestFit="1" customWidth="1"/>
    <col min="14082" max="14329" width="8.90625" style="227"/>
    <col min="14330" max="14330" width="10.08984375" style="227" customWidth="1"/>
    <col min="14331" max="14331" width="56.36328125" style="227" customWidth="1"/>
    <col min="14332" max="14332" width="6.08984375" style="227" customWidth="1"/>
    <col min="14333" max="14333" width="10.36328125" style="227" bestFit="1" customWidth="1"/>
    <col min="14334" max="14334" width="7.08984375" style="227" customWidth="1"/>
    <col min="14335" max="14335" width="13.36328125" style="227" customWidth="1"/>
    <col min="14336" max="14336" width="8.90625" style="227"/>
    <col min="14337" max="14337" width="12.54296875" style="227" bestFit="1" customWidth="1"/>
    <col min="14338" max="14585" width="8.90625" style="227"/>
    <col min="14586" max="14586" width="10.08984375" style="227" customWidth="1"/>
    <col min="14587" max="14587" width="56.36328125" style="227" customWidth="1"/>
    <col min="14588" max="14588" width="6.08984375" style="227" customWidth="1"/>
    <col min="14589" max="14589" width="10.36328125" style="227" bestFit="1" customWidth="1"/>
    <col min="14590" max="14590" width="7.08984375" style="227" customWidth="1"/>
    <col min="14591" max="14591" width="13.36328125" style="227" customWidth="1"/>
    <col min="14592" max="14592" width="8.90625" style="227"/>
    <col min="14593" max="14593" width="12.54296875" style="227" bestFit="1" customWidth="1"/>
    <col min="14594" max="14841" width="8.90625" style="227"/>
    <col min="14842" max="14842" width="10.08984375" style="227" customWidth="1"/>
    <col min="14843" max="14843" width="56.36328125" style="227" customWidth="1"/>
    <col min="14844" max="14844" width="6.08984375" style="227" customWidth="1"/>
    <col min="14845" max="14845" width="10.36328125" style="227" bestFit="1" customWidth="1"/>
    <col min="14846" max="14846" width="7.08984375" style="227" customWidth="1"/>
    <col min="14847" max="14847" width="13.36328125" style="227" customWidth="1"/>
    <col min="14848" max="14848" width="8.90625" style="227"/>
    <col min="14849" max="14849" width="12.54296875" style="227" bestFit="1" customWidth="1"/>
    <col min="14850" max="15097" width="8.90625" style="227"/>
    <col min="15098" max="15098" width="10.08984375" style="227" customWidth="1"/>
    <col min="15099" max="15099" width="56.36328125" style="227" customWidth="1"/>
    <col min="15100" max="15100" width="6.08984375" style="227" customWidth="1"/>
    <col min="15101" max="15101" width="10.36328125" style="227" bestFit="1" customWidth="1"/>
    <col min="15102" max="15102" width="7.08984375" style="227" customWidth="1"/>
    <col min="15103" max="15103" width="13.36328125" style="227" customWidth="1"/>
    <col min="15104" max="15104" width="8.90625" style="227"/>
    <col min="15105" max="15105" width="12.54296875" style="227" bestFit="1" customWidth="1"/>
    <col min="15106" max="15353" width="8.90625" style="227"/>
    <col min="15354" max="15354" width="10.08984375" style="227" customWidth="1"/>
    <col min="15355" max="15355" width="56.36328125" style="227" customWidth="1"/>
    <col min="15356" max="15356" width="6.08984375" style="227" customWidth="1"/>
    <col min="15357" max="15357" width="10.36328125" style="227" bestFit="1" customWidth="1"/>
    <col min="15358" max="15358" width="7.08984375" style="227" customWidth="1"/>
    <col min="15359" max="15359" width="13.36328125" style="227" customWidth="1"/>
    <col min="15360" max="15360" width="8.90625" style="227"/>
    <col min="15361" max="15361" width="12.54296875" style="227" bestFit="1" customWidth="1"/>
    <col min="15362" max="15609" width="8.90625" style="227"/>
    <col min="15610" max="15610" width="10.08984375" style="227" customWidth="1"/>
    <col min="15611" max="15611" width="56.36328125" style="227" customWidth="1"/>
    <col min="15612" max="15612" width="6.08984375" style="227" customWidth="1"/>
    <col min="15613" max="15613" width="10.36328125" style="227" bestFit="1" customWidth="1"/>
    <col min="15614" max="15614" width="7.08984375" style="227" customWidth="1"/>
    <col min="15615" max="15615" width="13.36328125" style="227" customWidth="1"/>
    <col min="15616" max="15616" width="8.90625" style="227"/>
    <col min="15617" max="15617" width="12.54296875" style="227" bestFit="1" customWidth="1"/>
    <col min="15618" max="15865" width="8.90625" style="227"/>
    <col min="15866" max="15866" width="10.08984375" style="227" customWidth="1"/>
    <col min="15867" max="15867" width="56.36328125" style="227" customWidth="1"/>
    <col min="15868" max="15868" width="6.08984375" style="227" customWidth="1"/>
    <col min="15869" max="15869" width="10.36328125" style="227" bestFit="1" customWidth="1"/>
    <col min="15870" max="15870" width="7.08984375" style="227" customWidth="1"/>
    <col min="15871" max="15871" width="13.36328125" style="227" customWidth="1"/>
    <col min="15872" max="15872" width="8.90625" style="227"/>
    <col min="15873" max="15873" width="12.54296875" style="227" bestFit="1" customWidth="1"/>
    <col min="15874" max="16121" width="8.90625" style="227"/>
    <col min="16122" max="16122" width="10.08984375" style="227" customWidth="1"/>
    <col min="16123" max="16123" width="56.36328125" style="227" customWidth="1"/>
    <col min="16124" max="16124" width="6.08984375" style="227" customWidth="1"/>
    <col min="16125" max="16125" width="10.36328125" style="227" bestFit="1" customWidth="1"/>
    <col min="16126" max="16126" width="7.08984375" style="227" customWidth="1"/>
    <col min="16127" max="16127" width="13.36328125" style="227" customWidth="1"/>
    <col min="16128" max="16128" width="8.90625" style="227"/>
    <col min="16129" max="16129" width="12.54296875" style="227" bestFit="1" customWidth="1"/>
    <col min="16130" max="16363" width="8.90625" style="227"/>
    <col min="16364" max="16384" width="9.08984375" style="227" customWidth="1"/>
  </cols>
  <sheetData>
    <row r="1" spans="1:6" s="208" customFormat="1" ht="12.5" x14ac:dyDescent="0.25">
      <c r="A1" s="203"/>
      <c r="B1" s="204"/>
      <c r="C1" s="205"/>
      <c r="D1" s="205"/>
      <c r="E1" s="206"/>
      <c r="F1" s="207"/>
    </row>
    <row r="2" spans="1:6" s="208" customFormat="1" x14ac:dyDescent="0.25">
      <c r="A2" s="209"/>
      <c r="B2" s="210"/>
      <c r="C2" s="211"/>
      <c r="D2" s="211"/>
      <c r="E2" s="211"/>
      <c r="F2" s="212"/>
    </row>
    <row r="3" spans="1:6" s="208" customFormat="1" ht="26" x14ac:dyDescent="0.25">
      <c r="A3" s="213"/>
      <c r="B3" s="210" t="s">
        <v>491</v>
      </c>
      <c r="C3" s="211"/>
      <c r="D3" s="211"/>
      <c r="E3" s="211"/>
      <c r="F3" s="212"/>
    </row>
    <row r="4" spans="1:6" s="208" customFormat="1" x14ac:dyDescent="0.25">
      <c r="A4" s="681"/>
      <c r="B4" s="682"/>
      <c r="C4" s="682"/>
      <c r="D4" s="682"/>
      <c r="E4" s="682"/>
      <c r="F4" s="683"/>
    </row>
    <row r="5" spans="1:6" s="208" customFormat="1" ht="13.5" thickBot="1" x14ac:dyDescent="0.3">
      <c r="A5" s="214" t="s">
        <v>433</v>
      </c>
      <c r="B5" s="215"/>
      <c r="C5" s="216"/>
      <c r="D5" s="216"/>
      <c r="E5" s="216"/>
      <c r="F5" s="212"/>
    </row>
    <row r="6" spans="1:6" s="208" customFormat="1" ht="14.4" customHeight="1" x14ac:dyDescent="0.25">
      <c r="A6" s="684" t="s">
        <v>434</v>
      </c>
      <c r="B6" s="685"/>
      <c r="C6" s="685"/>
      <c r="D6" s="685"/>
      <c r="E6" s="685"/>
      <c r="F6" s="686"/>
    </row>
    <row r="7" spans="1:6" s="208" customFormat="1" ht="15" customHeight="1" thickBot="1" x14ac:dyDescent="0.3">
      <c r="A7" s="687"/>
      <c r="B7" s="688"/>
      <c r="C7" s="688"/>
      <c r="D7" s="688"/>
      <c r="E7" s="688"/>
      <c r="F7" s="689"/>
    </row>
    <row r="8" spans="1:6" s="208" customFormat="1" ht="15" customHeight="1" x14ac:dyDescent="0.25">
      <c r="A8" s="690" t="s">
        <v>435</v>
      </c>
      <c r="B8" s="690" t="s">
        <v>1</v>
      </c>
      <c r="C8" s="690" t="s">
        <v>3</v>
      </c>
      <c r="D8" s="690" t="s">
        <v>436</v>
      </c>
      <c r="E8" s="690" t="s">
        <v>4</v>
      </c>
      <c r="F8" s="690" t="s">
        <v>5</v>
      </c>
    </row>
    <row r="9" spans="1:6" s="208" customFormat="1" ht="14.4" customHeight="1" x14ac:dyDescent="0.25">
      <c r="A9" s="691"/>
      <c r="B9" s="692"/>
      <c r="C9" s="691"/>
      <c r="D9" s="691"/>
      <c r="E9" s="691"/>
      <c r="F9" s="691"/>
    </row>
    <row r="10" spans="1:6" s="208" customFormat="1" ht="15" customHeight="1" x14ac:dyDescent="0.25">
      <c r="A10" s="691"/>
      <c r="B10" s="692"/>
      <c r="C10" s="691"/>
      <c r="D10" s="691"/>
      <c r="E10" s="691"/>
      <c r="F10" s="691"/>
    </row>
    <row r="11" spans="1:6" s="208" customFormat="1" x14ac:dyDescent="0.3">
      <c r="A11" s="218"/>
      <c r="B11" s="219"/>
      <c r="C11" s="220"/>
      <c r="D11" s="220"/>
      <c r="E11" s="220"/>
      <c r="F11" s="221"/>
    </row>
    <row r="12" spans="1:6" x14ac:dyDescent="0.3">
      <c r="A12" s="222">
        <v>1</v>
      </c>
      <c r="B12" s="223" t="s">
        <v>437</v>
      </c>
      <c r="C12" s="224"/>
      <c r="D12" s="224"/>
      <c r="E12" s="225"/>
      <c r="F12" s="226"/>
    </row>
    <row r="13" spans="1:6" x14ac:dyDescent="0.3">
      <c r="A13" s="228"/>
      <c r="B13" s="229"/>
      <c r="C13" s="224"/>
      <c r="D13" s="224"/>
      <c r="E13" s="225"/>
      <c r="F13" s="226"/>
    </row>
    <row r="14" spans="1:6" ht="25" x14ac:dyDescent="0.3">
      <c r="A14" s="228">
        <v>1.1000000000000001</v>
      </c>
      <c r="B14" s="230" t="s">
        <v>438</v>
      </c>
      <c r="C14" s="231" t="s">
        <v>287</v>
      </c>
      <c r="D14" s="224" t="s">
        <v>439</v>
      </c>
      <c r="E14" s="225"/>
      <c r="F14" s="226"/>
    </row>
    <row r="15" spans="1:6" x14ac:dyDescent="0.3">
      <c r="A15" s="228"/>
      <c r="B15" s="229"/>
      <c r="C15" s="224"/>
      <c r="D15" s="224"/>
      <c r="E15" s="225"/>
      <c r="F15" s="226"/>
    </row>
    <row r="16" spans="1:6" s="233" customFormat="1" ht="25" x14ac:dyDescent="0.3">
      <c r="A16" s="228">
        <v>1.2</v>
      </c>
      <c r="B16" s="232" t="s">
        <v>440</v>
      </c>
      <c r="C16" s="231" t="s">
        <v>287</v>
      </c>
      <c r="D16" s="224" t="s">
        <v>439</v>
      </c>
      <c r="E16" s="225"/>
      <c r="F16" s="226"/>
    </row>
    <row r="17" spans="1:6" x14ac:dyDescent="0.3">
      <c r="A17" s="228"/>
      <c r="B17" s="229"/>
      <c r="C17" s="224"/>
      <c r="D17" s="224"/>
      <c r="E17" s="225"/>
      <c r="F17" s="226"/>
    </row>
    <row r="18" spans="1:6" s="233" customFormat="1" ht="37.5" x14ac:dyDescent="0.3">
      <c r="A18" s="228">
        <v>1.3</v>
      </c>
      <c r="B18" s="232" t="s">
        <v>441</v>
      </c>
      <c r="C18" s="231" t="s">
        <v>287</v>
      </c>
      <c r="D18" s="224" t="s">
        <v>439</v>
      </c>
      <c r="E18" s="225"/>
      <c r="F18" s="226"/>
    </row>
    <row r="19" spans="1:6" x14ac:dyDescent="0.3">
      <c r="A19" s="228"/>
      <c r="B19" s="229"/>
      <c r="C19" s="224"/>
      <c r="D19" s="224"/>
      <c r="E19" s="225"/>
      <c r="F19" s="226"/>
    </row>
    <row r="20" spans="1:6" s="233" customFormat="1" ht="25" x14ac:dyDescent="0.3">
      <c r="A20" s="228">
        <v>1.4</v>
      </c>
      <c r="B20" s="232" t="s">
        <v>442</v>
      </c>
      <c r="C20" s="231" t="s">
        <v>287</v>
      </c>
      <c r="D20" s="224" t="s">
        <v>439</v>
      </c>
      <c r="E20" s="225"/>
      <c r="F20" s="226"/>
    </row>
    <row r="21" spans="1:6" x14ac:dyDescent="0.3">
      <c r="A21" s="228"/>
      <c r="B21" s="229"/>
      <c r="C21" s="224"/>
      <c r="D21" s="224"/>
      <c r="E21" s="225"/>
      <c r="F21" s="226"/>
    </row>
    <row r="22" spans="1:6" x14ac:dyDescent="0.3">
      <c r="A22" s="222">
        <v>2</v>
      </c>
      <c r="B22" s="223" t="s">
        <v>443</v>
      </c>
      <c r="C22" s="224"/>
      <c r="D22" s="224"/>
      <c r="E22" s="225"/>
      <c r="F22" s="226"/>
    </row>
    <row r="23" spans="1:6" x14ac:dyDescent="0.3">
      <c r="A23" s="228"/>
      <c r="B23" s="229"/>
      <c r="C23" s="224"/>
      <c r="D23" s="224"/>
      <c r="E23" s="225"/>
      <c r="F23" s="226"/>
    </row>
    <row r="24" spans="1:6" ht="153.5" x14ac:dyDescent="0.3">
      <c r="A24" s="228">
        <v>2.1</v>
      </c>
      <c r="B24" s="234" t="s">
        <v>444</v>
      </c>
      <c r="C24" s="497" t="s">
        <v>287</v>
      </c>
      <c r="D24" s="492" t="s">
        <v>439</v>
      </c>
      <c r="E24" s="493"/>
      <c r="F24" s="270"/>
    </row>
    <row r="25" spans="1:6" x14ac:dyDescent="0.3">
      <c r="A25" s="228"/>
      <c r="B25" s="229"/>
      <c r="C25" s="224"/>
      <c r="D25" s="224"/>
      <c r="E25" s="225"/>
      <c r="F25" s="226"/>
    </row>
    <row r="26" spans="1:6" ht="37.5" x14ac:dyDescent="0.3">
      <c r="A26" s="228">
        <v>2.2000000000000002</v>
      </c>
      <c r="B26" s="234" t="s">
        <v>557</v>
      </c>
      <c r="C26" s="231" t="s">
        <v>287</v>
      </c>
      <c r="D26" s="224" t="s">
        <v>475</v>
      </c>
      <c r="E26" s="225">
        <v>200000</v>
      </c>
      <c r="F26" s="226">
        <v>200000</v>
      </c>
    </row>
    <row r="27" spans="1:6" x14ac:dyDescent="0.3">
      <c r="A27" s="228"/>
      <c r="B27" s="229"/>
      <c r="C27" s="224"/>
      <c r="D27" s="224"/>
      <c r="E27" s="225"/>
      <c r="F27" s="226"/>
    </row>
    <row r="28" spans="1:6" ht="25" x14ac:dyDescent="0.3">
      <c r="A28" s="228">
        <v>2.2999999999999998</v>
      </c>
      <c r="B28" s="235" t="s">
        <v>476</v>
      </c>
      <c r="C28" s="322" t="s">
        <v>445</v>
      </c>
      <c r="D28" s="323">
        <v>200000</v>
      </c>
      <c r="E28" s="225"/>
      <c r="F28" s="226"/>
    </row>
    <row r="29" spans="1:6" x14ac:dyDescent="0.3">
      <c r="A29" s="228"/>
      <c r="B29" s="229"/>
      <c r="C29" s="224"/>
      <c r="D29" s="224"/>
      <c r="E29" s="225"/>
      <c r="F29" s="226"/>
    </row>
    <row r="30" spans="1:6" s="241" customFormat="1" ht="113" x14ac:dyDescent="0.3">
      <c r="A30" s="236">
        <v>2.4</v>
      </c>
      <c r="B30" s="237" t="s">
        <v>494</v>
      </c>
      <c r="C30" s="494" t="s">
        <v>287</v>
      </c>
      <c r="D30" s="494" t="s">
        <v>439</v>
      </c>
      <c r="E30" s="495"/>
      <c r="F30" s="496"/>
    </row>
    <row r="31" spans="1:6" x14ac:dyDescent="0.3">
      <c r="A31" s="242"/>
      <c r="B31" s="243"/>
      <c r="C31" s="244"/>
      <c r="D31" s="244"/>
      <c r="E31" s="245"/>
      <c r="F31" s="246"/>
    </row>
    <row r="32" spans="1:6" s="241" customFormat="1" ht="13.5" thickBot="1" x14ac:dyDescent="0.35">
      <c r="A32" s="247" t="s">
        <v>447</v>
      </c>
      <c r="B32" s="248"/>
      <c r="C32" s="249"/>
      <c r="D32" s="250"/>
      <c r="E32" s="251"/>
      <c r="F32" s="324"/>
    </row>
    <row r="33" spans="1:6" s="241" customFormat="1" ht="25" x14ac:dyDescent="0.3">
      <c r="A33" s="252">
        <v>2.5</v>
      </c>
      <c r="B33" s="253" t="s">
        <v>448</v>
      </c>
      <c r="C33" s="254" t="s">
        <v>287</v>
      </c>
      <c r="D33" s="254" t="s">
        <v>439</v>
      </c>
      <c r="E33" s="255"/>
      <c r="F33" s="325"/>
    </row>
    <row r="34" spans="1:6" x14ac:dyDescent="0.3">
      <c r="A34" s="228"/>
      <c r="B34" s="229"/>
      <c r="C34" s="224"/>
      <c r="D34" s="224"/>
      <c r="E34" s="225"/>
      <c r="F34" s="226"/>
    </row>
    <row r="35" spans="1:6" s="241" customFormat="1" ht="25" x14ac:dyDescent="0.3">
      <c r="A35" s="252">
        <v>2.6</v>
      </c>
      <c r="B35" s="253" t="s">
        <v>449</v>
      </c>
      <c r="C35" s="254" t="s">
        <v>287</v>
      </c>
      <c r="D35" s="254" t="s">
        <v>439</v>
      </c>
      <c r="E35" s="256"/>
      <c r="F35" s="226"/>
    </row>
    <row r="36" spans="1:6" x14ac:dyDescent="0.3">
      <c r="A36" s="228"/>
      <c r="B36" s="229"/>
      <c r="C36" s="224"/>
      <c r="D36" s="224"/>
      <c r="E36" s="225"/>
      <c r="F36" s="226"/>
    </row>
    <row r="37" spans="1:6" x14ac:dyDescent="0.3">
      <c r="A37" s="257">
        <v>3</v>
      </c>
      <c r="B37" s="258" t="s">
        <v>450</v>
      </c>
      <c r="C37" s="224"/>
      <c r="D37" s="224"/>
      <c r="E37" s="225"/>
      <c r="F37" s="226"/>
    </row>
    <row r="38" spans="1:6" x14ac:dyDescent="0.3">
      <c r="A38" s="228"/>
      <c r="B38" s="229"/>
      <c r="C38" s="224"/>
      <c r="D38" s="224"/>
      <c r="E38" s="225"/>
      <c r="F38" s="226"/>
    </row>
    <row r="39" spans="1:6" x14ac:dyDescent="0.3">
      <c r="A39" s="228"/>
      <c r="B39" s="223" t="s">
        <v>451</v>
      </c>
      <c r="C39" s="224"/>
      <c r="D39" s="224"/>
      <c r="E39" s="225"/>
      <c r="F39" s="226"/>
    </row>
    <row r="40" spans="1:6" x14ac:dyDescent="0.3">
      <c r="A40" s="228"/>
      <c r="B40" s="229"/>
      <c r="C40" s="224"/>
      <c r="D40" s="224"/>
      <c r="E40" s="225"/>
      <c r="F40" s="226"/>
    </row>
    <row r="41" spans="1:6" ht="37.5" x14ac:dyDescent="0.3">
      <c r="A41" s="228">
        <v>3.1</v>
      </c>
      <c r="B41" s="234" t="s">
        <v>452</v>
      </c>
      <c r="C41" s="492" t="s">
        <v>144</v>
      </c>
      <c r="D41" s="492">
        <v>2</v>
      </c>
      <c r="E41" s="493"/>
      <c r="F41" s="270"/>
    </row>
    <row r="42" spans="1:6" x14ac:dyDescent="0.3">
      <c r="A42" s="228"/>
      <c r="B42" s="229"/>
      <c r="C42" s="224"/>
      <c r="D42" s="224"/>
      <c r="E42" s="225"/>
      <c r="F42" s="226"/>
    </row>
    <row r="43" spans="1:6" s="259" customFormat="1" x14ac:dyDescent="0.25">
      <c r="A43" s="228"/>
      <c r="B43" s="223" t="s">
        <v>453</v>
      </c>
      <c r="C43" s="224"/>
      <c r="D43" s="224"/>
      <c r="E43" s="225"/>
      <c r="F43" s="226"/>
    </row>
    <row r="44" spans="1:6" x14ac:dyDescent="0.3">
      <c r="A44" s="228"/>
      <c r="B44" s="229"/>
      <c r="C44" s="224"/>
      <c r="D44" s="224"/>
      <c r="E44" s="225"/>
      <c r="F44" s="226"/>
    </row>
    <row r="45" spans="1:6" ht="87.5" x14ac:dyDescent="0.3">
      <c r="A45" s="228">
        <v>3.2</v>
      </c>
      <c r="B45" s="235" t="s">
        <v>454</v>
      </c>
      <c r="C45" s="672" t="s">
        <v>287</v>
      </c>
      <c r="D45" s="672" t="s">
        <v>439</v>
      </c>
      <c r="E45" s="675"/>
      <c r="F45" s="678"/>
    </row>
    <row r="46" spans="1:6" ht="25" x14ac:dyDescent="0.3">
      <c r="A46" s="228"/>
      <c r="B46" s="234" t="s">
        <v>455</v>
      </c>
      <c r="C46" s="673"/>
      <c r="D46" s="673"/>
      <c r="E46" s="676"/>
      <c r="F46" s="679"/>
    </row>
    <row r="47" spans="1:6" x14ac:dyDescent="0.3">
      <c r="A47" s="228"/>
      <c r="B47" s="234" t="s">
        <v>493</v>
      </c>
      <c r="C47" s="674"/>
      <c r="D47" s="674"/>
      <c r="E47" s="677"/>
      <c r="F47" s="680"/>
    </row>
    <row r="48" spans="1:6" x14ac:dyDescent="0.3">
      <c r="A48" s="228"/>
      <c r="B48" s="263"/>
      <c r="C48" s="224"/>
      <c r="D48" s="264"/>
      <c r="E48" s="225"/>
      <c r="F48" s="226"/>
    </row>
    <row r="49" spans="1:6" x14ac:dyDescent="0.3">
      <c r="A49" s="228"/>
      <c r="B49" s="263"/>
      <c r="C49" s="224"/>
      <c r="D49" s="264"/>
      <c r="E49" s="225"/>
      <c r="F49" s="226"/>
    </row>
    <row r="50" spans="1:6" x14ac:dyDescent="0.3">
      <c r="A50" s="228"/>
      <c r="B50" s="263"/>
      <c r="C50" s="224"/>
      <c r="D50" s="264"/>
      <c r="E50" s="225"/>
      <c r="F50" s="226"/>
    </row>
    <row r="51" spans="1:6" x14ac:dyDescent="0.3">
      <c r="A51" s="228"/>
      <c r="B51" s="263"/>
      <c r="C51" s="224"/>
      <c r="D51" s="264"/>
      <c r="E51" s="225"/>
      <c r="F51" s="226"/>
    </row>
    <row r="52" spans="1:6" x14ac:dyDescent="0.3">
      <c r="A52" s="228"/>
      <c r="B52" s="229"/>
      <c r="C52" s="224"/>
      <c r="D52" s="224"/>
      <c r="E52" s="225"/>
      <c r="F52" s="226"/>
    </row>
    <row r="53" spans="1:6" x14ac:dyDescent="0.3">
      <c r="A53" s="228"/>
      <c r="B53" s="235"/>
      <c r="C53" s="231"/>
      <c r="D53" s="224"/>
      <c r="E53" s="225"/>
      <c r="F53" s="226"/>
    </row>
    <row r="54" spans="1:6" x14ac:dyDescent="0.3">
      <c r="A54" s="228"/>
      <c r="B54" s="229"/>
      <c r="C54" s="224"/>
      <c r="D54" s="224"/>
      <c r="E54" s="225"/>
      <c r="F54" s="226"/>
    </row>
    <row r="55" spans="1:6" ht="13.5" thickBot="1" x14ac:dyDescent="0.35">
      <c r="A55" s="265" t="s">
        <v>447</v>
      </c>
      <c r="B55" s="266"/>
      <c r="C55" s="267"/>
      <c r="D55" s="268"/>
      <c r="E55" s="269"/>
      <c r="F55" s="326"/>
    </row>
    <row r="56" spans="1:6" x14ac:dyDescent="0.3">
      <c r="A56" s="361"/>
      <c r="B56" s="263" t="s">
        <v>474</v>
      </c>
      <c r="C56" s="362"/>
      <c r="D56" s="363"/>
      <c r="E56" s="328"/>
      <c r="F56" s="364"/>
    </row>
    <row r="57" spans="1:6" s="259" customFormat="1" x14ac:dyDescent="0.25">
      <c r="A57" s="252"/>
      <c r="B57" s="327" t="s">
        <v>477</v>
      </c>
      <c r="C57" s="254"/>
      <c r="D57" s="328"/>
      <c r="E57" s="224"/>
      <c r="F57" s="224"/>
    </row>
    <row r="58" spans="1:6" x14ac:dyDescent="0.3">
      <c r="A58" s="228"/>
      <c r="B58" s="229"/>
      <c r="C58" s="224"/>
      <c r="D58" s="224"/>
      <c r="E58" s="225"/>
      <c r="F58" s="226"/>
    </row>
    <row r="59" spans="1:6" s="259" customFormat="1" ht="76.5" hidden="1" x14ac:dyDescent="0.35">
      <c r="A59" s="329">
        <v>3.4</v>
      </c>
      <c r="B59" s="330" t="s">
        <v>478</v>
      </c>
      <c r="C59" s="331" t="s">
        <v>287</v>
      </c>
      <c r="D59" s="332" t="s">
        <v>475</v>
      </c>
      <c r="E59" s="333"/>
      <c r="F59" s="270"/>
    </row>
    <row r="60" spans="1:6" hidden="1" x14ac:dyDescent="0.3">
      <c r="A60" s="228"/>
      <c r="B60" s="229"/>
      <c r="C60" s="224"/>
      <c r="D60" s="224"/>
      <c r="E60" s="225"/>
      <c r="F60" s="226"/>
    </row>
    <row r="61" spans="1:6" s="259" customFormat="1" ht="25" hidden="1" x14ac:dyDescent="0.25">
      <c r="A61" s="252">
        <v>3.5</v>
      </c>
      <c r="B61" s="253" t="s">
        <v>479</v>
      </c>
      <c r="C61" s="334" t="s">
        <v>445</v>
      </c>
      <c r="D61" s="335">
        <v>1000000</v>
      </c>
      <c r="E61" s="336"/>
      <c r="F61" s="270"/>
    </row>
    <row r="62" spans="1:6" x14ac:dyDescent="0.3">
      <c r="A62" s="228"/>
      <c r="B62" s="229"/>
      <c r="C62" s="224"/>
      <c r="D62" s="224"/>
      <c r="E62" s="225"/>
      <c r="F62" s="226"/>
    </row>
    <row r="63" spans="1:6" x14ac:dyDescent="0.3">
      <c r="A63" s="228"/>
      <c r="B63" s="229"/>
      <c r="C63" s="224"/>
      <c r="D63" s="224"/>
      <c r="E63" s="225"/>
      <c r="F63" s="226"/>
    </row>
    <row r="64" spans="1:6" s="259" customFormat="1" ht="75.5" x14ac:dyDescent="0.35">
      <c r="A64" s="337">
        <v>3.3</v>
      </c>
      <c r="B64" s="253" t="s">
        <v>495</v>
      </c>
      <c r="C64" s="491" t="s">
        <v>287</v>
      </c>
      <c r="D64" s="332" t="s">
        <v>475</v>
      </c>
      <c r="E64" s="366">
        <v>1500000</v>
      </c>
      <c r="F64" s="367">
        <v>1500000</v>
      </c>
    </row>
    <row r="65" spans="1:6" x14ac:dyDescent="0.3">
      <c r="A65" s="228"/>
      <c r="B65" s="229"/>
      <c r="C65" s="224"/>
      <c r="D65" s="224"/>
      <c r="E65" s="225"/>
      <c r="F65" s="270"/>
    </row>
    <row r="66" spans="1:6" s="259" customFormat="1" x14ac:dyDescent="0.35">
      <c r="A66" s="252"/>
      <c r="B66" s="327" t="s">
        <v>480</v>
      </c>
      <c r="C66" s="338"/>
      <c r="D66" s="339"/>
      <c r="E66" s="333"/>
      <c r="F66" s="270"/>
    </row>
    <row r="67" spans="1:6" x14ac:dyDescent="0.3">
      <c r="A67" s="228"/>
      <c r="B67" s="229"/>
      <c r="C67" s="224"/>
      <c r="D67" s="224"/>
      <c r="E67" s="225"/>
      <c r="F67" s="270"/>
    </row>
    <row r="68" spans="1:6" s="259" customFormat="1" ht="50" x14ac:dyDescent="0.35">
      <c r="A68" s="337"/>
      <c r="B68" s="253" t="s">
        <v>481</v>
      </c>
      <c r="C68" s="338"/>
      <c r="D68" s="339"/>
      <c r="E68" s="333"/>
      <c r="F68" s="270"/>
    </row>
    <row r="69" spans="1:6" x14ac:dyDescent="0.3">
      <c r="A69" s="228"/>
      <c r="B69" s="229"/>
      <c r="C69" s="224"/>
      <c r="D69" s="224"/>
      <c r="E69" s="225"/>
      <c r="F69" s="270"/>
    </row>
    <row r="70" spans="1:6" s="259" customFormat="1" x14ac:dyDescent="0.35">
      <c r="A70" s="337">
        <v>3.4</v>
      </c>
      <c r="B70" s="253" t="s">
        <v>482</v>
      </c>
      <c r="C70" s="341" t="s">
        <v>583</v>
      </c>
      <c r="D70" s="633">
        <v>6</v>
      </c>
      <c r="E70" s="634">
        <v>35000</v>
      </c>
      <c r="F70" s="504">
        <f>D70*E70</f>
        <v>210000</v>
      </c>
    </row>
    <row r="71" spans="1:6" x14ac:dyDescent="0.3">
      <c r="A71" s="228"/>
      <c r="B71" s="229"/>
      <c r="C71" s="224"/>
      <c r="D71" s="635"/>
      <c r="E71" s="636"/>
      <c r="F71" s="504"/>
    </row>
    <row r="72" spans="1:6" s="259" customFormat="1" x14ac:dyDescent="0.35">
      <c r="A72" s="337">
        <v>3.5</v>
      </c>
      <c r="B72" s="253" t="s">
        <v>483</v>
      </c>
      <c r="C72" s="341" t="s">
        <v>583</v>
      </c>
      <c r="D72" s="633">
        <v>6</v>
      </c>
      <c r="E72" s="634">
        <v>25000</v>
      </c>
      <c r="F72" s="504">
        <f>D72*E72</f>
        <v>150000</v>
      </c>
    </row>
    <row r="73" spans="1:6" s="259" customFormat="1" x14ac:dyDescent="0.35">
      <c r="A73" s="252"/>
      <c r="B73" s="253"/>
      <c r="C73" s="338"/>
      <c r="D73" s="342"/>
      <c r="E73" s="333"/>
      <c r="F73" s="270"/>
    </row>
    <row r="74" spans="1:6" x14ac:dyDescent="0.3">
      <c r="A74" s="236"/>
      <c r="B74" s="344"/>
      <c r="C74" s="238"/>
      <c r="D74" s="238"/>
      <c r="E74" s="345"/>
      <c r="F74" s="270"/>
    </row>
    <row r="75" spans="1:6" x14ac:dyDescent="0.3">
      <c r="A75" s="340"/>
      <c r="B75" s="327" t="s">
        <v>484</v>
      </c>
      <c r="C75" s="341"/>
      <c r="D75" s="342"/>
      <c r="E75" s="225"/>
      <c r="F75" s="270"/>
    </row>
    <row r="76" spans="1:6" x14ac:dyDescent="0.3">
      <c r="A76" s="228"/>
      <c r="B76" s="229"/>
      <c r="C76" s="224"/>
      <c r="D76" s="224"/>
      <c r="E76" s="225"/>
      <c r="F76" s="270"/>
    </row>
    <row r="77" spans="1:6" ht="50" x14ac:dyDescent="0.3">
      <c r="A77" s="329">
        <v>3.6</v>
      </c>
      <c r="B77" s="237" t="s">
        <v>507</v>
      </c>
      <c r="C77" s="365" t="s">
        <v>492</v>
      </c>
      <c r="D77" s="272">
        <v>6</v>
      </c>
      <c r="E77" s="260"/>
      <c r="F77" s="240"/>
    </row>
    <row r="78" spans="1:6" x14ac:dyDescent="0.3">
      <c r="A78" s="386"/>
      <c r="B78" s="387"/>
      <c r="C78" s="388"/>
      <c r="D78" s="389"/>
      <c r="E78" s="390"/>
      <c r="F78" s="391"/>
    </row>
    <row r="79" spans="1:6" x14ac:dyDescent="0.3">
      <c r="A79" s="386">
        <v>3.7</v>
      </c>
      <c r="B79" s="387" t="s">
        <v>508</v>
      </c>
      <c r="C79" s="388" t="s">
        <v>509</v>
      </c>
      <c r="D79" s="392">
        <v>2500</v>
      </c>
      <c r="E79" s="390"/>
      <c r="F79" s="391"/>
    </row>
    <row r="80" spans="1:6" x14ac:dyDescent="0.3">
      <c r="A80" s="386"/>
      <c r="B80" s="387"/>
      <c r="C80" s="388"/>
      <c r="D80" s="389"/>
      <c r="E80" s="390"/>
      <c r="F80" s="391"/>
    </row>
    <row r="81" spans="1:6" x14ac:dyDescent="0.3">
      <c r="A81" s="346"/>
      <c r="B81" s="343"/>
      <c r="C81" s="347"/>
      <c r="D81" s="348"/>
      <c r="E81" s="349"/>
      <c r="F81" s="325"/>
    </row>
    <row r="82" spans="1:6" ht="25" x14ac:dyDescent="0.3">
      <c r="A82" s="337">
        <v>3.8</v>
      </c>
      <c r="B82" s="253" t="s">
        <v>563</v>
      </c>
      <c r="C82" s="334" t="s">
        <v>445</v>
      </c>
      <c r="D82" s="350"/>
      <c r="E82" s="273"/>
      <c r="F82" s="226"/>
    </row>
    <row r="83" spans="1:6" x14ac:dyDescent="0.3">
      <c r="A83" s="228"/>
      <c r="B83" s="229"/>
      <c r="C83" s="224"/>
      <c r="D83" s="224"/>
      <c r="E83" s="225"/>
      <c r="F83" s="226"/>
    </row>
    <row r="84" spans="1:6" x14ac:dyDescent="0.3">
      <c r="A84" s="274"/>
      <c r="B84" s="263" t="s">
        <v>485</v>
      </c>
      <c r="C84" s="224"/>
      <c r="D84" s="264"/>
      <c r="E84" s="225"/>
      <c r="F84" s="226"/>
    </row>
    <row r="85" spans="1:6" x14ac:dyDescent="0.3">
      <c r="A85" s="228"/>
      <c r="B85" s="229"/>
      <c r="C85" s="224"/>
      <c r="D85" s="224"/>
      <c r="E85" s="225"/>
      <c r="F85" s="226"/>
    </row>
    <row r="86" spans="1:6" ht="62.5" x14ac:dyDescent="0.3">
      <c r="A86" s="500">
        <v>3.9</v>
      </c>
      <c r="B86" s="351" t="s">
        <v>486</v>
      </c>
      <c r="C86" s="331" t="s">
        <v>287</v>
      </c>
      <c r="D86" s="332" t="s">
        <v>457</v>
      </c>
      <c r="E86" s="498">
        <v>1200000</v>
      </c>
      <c r="F86" s="499">
        <v>1200000</v>
      </c>
    </row>
    <row r="87" spans="1:6" x14ac:dyDescent="0.3">
      <c r="A87" s="228"/>
      <c r="B87" s="229"/>
      <c r="C87" s="224"/>
      <c r="D87" s="224"/>
      <c r="E87" s="225"/>
      <c r="F87" s="226"/>
    </row>
    <row r="88" spans="1:6" ht="25" x14ac:dyDescent="0.3">
      <c r="A88" s="274">
        <v>3.1</v>
      </c>
      <c r="B88" s="351" t="s">
        <v>562</v>
      </c>
      <c r="C88" s="353" t="s">
        <v>445</v>
      </c>
      <c r="D88" s="354">
        <v>1200000</v>
      </c>
      <c r="E88" s="275"/>
      <c r="F88" s="352"/>
    </row>
    <row r="89" spans="1:6" x14ac:dyDescent="0.3">
      <c r="A89" s="228"/>
      <c r="B89" s="229"/>
      <c r="C89" s="224"/>
      <c r="D89" s="224"/>
      <c r="E89" s="225"/>
      <c r="F89" s="226"/>
    </row>
    <row r="90" spans="1:6" ht="30" customHeight="1" x14ac:dyDescent="0.3">
      <c r="A90" s="274">
        <v>3.11</v>
      </c>
      <c r="B90" s="351" t="s">
        <v>487</v>
      </c>
      <c r="C90" s="331" t="s">
        <v>287</v>
      </c>
      <c r="D90" s="332" t="s">
        <v>457</v>
      </c>
      <c r="E90" s="498">
        <v>480000</v>
      </c>
      <c r="F90" s="499">
        <v>480000</v>
      </c>
    </row>
    <row r="91" spans="1:6" x14ac:dyDescent="0.3">
      <c r="A91" s="228"/>
      <c r="B91" s="229"/>
      <c r="C91" s="224"/>
      <c r="D91" s="224"/>
      <c r="E91" s="225"/>
      <c r="F91" s="226"/>
    </row>
    <row r="92" spans="1:6" ht="25" x14ac:dyDescent="0.3">
      <c r="A92" s="274">
        <v>3.12</v>
      </c>
      <c r="B92" s="351" t="s">
        <v>561</v>
      </c>
      <c r="C92" s="353" t="s">
        <v>445</v>
      </c>
      <c r="D92" s="354">
        <v>480000</v>
      </c>
      <c r="E92" s="275"/>
      <c r="F92" s="352"/>
    </row>
    <row r="93" spans="1:6" x14ac:dyDescent="0.3">
      <c r="A93" s="228"/>
      <c r="B93" s="229"/>
      <c r="C93" s="224"/>
      <c r="D93" s="224"/>
      <c r="E93" s="225"/>
      <c r="F93" s="226"/>
    </row>
    <row r="94" spans="1:6" x14ac:dyDescent="0.3">
      <c r="A94" s="228"/>
      <c r="B94" s="263" t="s">
        <v>488</v>
      </c>
      <c r="C94" s="224"/>
      <c r="D94" s="264"/>
      <c r="E94" s="225"/>
      <c r="F94" s="226"/>
    </row>
    <row r="95" spans="1:6" x14ac:dyDescent="0.3">
      <c r="A95" s="228"/>
      <c r="B95" s="229"/>
      <c r="C95" s="224"/>
      <c r="D95" s="224"/>
      <c r="E95" s="225"/>
      <c r="F95" s="226"/>
    </row>
    <row r="96" spans="1:6" ht="45" customHeight="1" x14ac:dyDescent="0.3">
      <c r="A96" s="274">
        <v>3.13</v>
      </c>
      <c r="B96" s="253" t="s">
        <v>489</v>
      </c>
      <c r="C96" s="331" t="s">
        <v>287</v>
      </c>
      <c r="D96" s="332" t="s">
        <v>457</v>
      </c>
      <c r="E96" s="493">
        <v>200000</v>
      </c>
      <c r="F96" s="270">
        <v>200000</v>
      </c>
    </row>
    <row r="97" spans="1:6" x14ac:dyDescent="0.3">
      <c r="A97" s="228"/>
      <c r="B97" s="229"/>
      <c r="C97" s="224"/>
      <c r="D97" s="224"/>
      <c r="E97" s="225"/>
      <c r="F97" s="226"/>
    </row>
    <row r="98" spans="1:6" ht="30" customHeight="1" x14ac:dyDescent="0.3">
      <c r="A98" s="228">
        <v>3.14</v>
      </c>
      <c r="B98" s="235" t="s">
        <v>560</v>
      </c>
      <c r="C98" s="224" t="s">
        <v>445</v>
      </c>
      <c r="D98" s="264">
        <f>F96</f>
        <v>200000</v>
      </c>
      <c r="E98" s="355"/>
      <c r="F98" s="226"/>
    </row>
    <row r="99" spans="1:6" x14ac:dyDescent="0.3">
      <c r="A99" s="228"/>
      <c r="B99" s="229"/>
      <c r="C99" s="224"/>
      <c r="D99" s="224"/>
      <c r="E99" s="225"/>
      <c r="F99" s="226"/>
    </row>
    <row r="100" spans="1:6" x14ac:dyDescent="0.3">
      <c r="A100" s="228"/>
      <c r="B100" s="229"/>
      <c r="C100" s="224"/>
      <c r="D100" s="224"/>
      <c r="E100" s="225"/>
      <c r="F100" s="226"/>
    </row>
    <row r="101" spans="1:6" ht="13.5" thickBot="1" x14ac:dyDescent="0.35">
      <c r="A101" s="265" t="s">
        <v>447</v>
      </c>
      <c r="B101" s="266"/>
      <c r="C101" s="267"/>
      <c r="D101" s="268"/>
      <c r="E101" s="269"/>
      <c r="F101" s="326"/>
    </row>
    <row r="102" spans="1:6" s="259" customFormat="1" x14ac:dyDescent="0.35">
      <c r="A102" s="276">
        <v>4</v>
      </c>
      <c r="B102" s="277" t="s">
        <v>458</v>
      </c>
      <c r="C102" s="278"/>
      <c r="D102" s="279"/>
      <c r="E102" s="280"/>
      <c r="F102" s="281"/>
    </row>
    <row r="103" spans="1:6" x14ac:dyDescent="0.3">
      <c r="A103" s="228"/>
      <c r="B103" s="229"/>
      <c r="C103" s="224"/>
      <c r="D103" s="224"/>
      <c r="E103" s="225"/>
      <c r="F103" s="226"/>
    </row>
    <row r="104" spans="1:6" x14ac:dyDescent="0.3">
      <c r="A104" s="274"/>
      <c r="B104" s="282" t="s">
        <v>459</v>
      </c>
      <c r="C104" s="224"/>
      <c r="D104" s="224"/>
      <c r="E104" s="225"/>
      <c r="F104" s="226"/>
    </row>
    <row r="105" spans="1:6" x14ac:dyDescent="0.3">
      <c r="A105" s="228"/>
      <c r="B105" s="229"/>
      <c r="C105" s="224"/>
      <c r="D105" s="224"/>
      <c r="E105" s="225"/>
      <c r="F105" s="226"/>
    </row>
    <row r="106" spans="1:6" ht="62.5" x14ac:dyDescent="0.3">
      <c r="A106" s="252">
        <v>4.0999999999999996</v>
      </c>
      <c r="B106" s="235" t="s">
        <v>558</v>
      </c>
      <c r="C106" s="497" t="s">
        <v>287</v>
      </c>
      <c r="D106" s="492" t="s">
        <v>461</v>
      </c>
      <c r="E106" s="493">
        <v>300000</v>
      </c>
      <c r="F106" s="270">
        <v>300000</v>
      </c>
    </row>
    <row r="107" spans="1:6" x14ac:dyDescent="0.3">
      <c r="A107" s="228"/>
      <c r="B107" s="229"/>
      <c r="C107" s="224"/>
      <c r="D107" s="224"/>
      <c r="E107" s="225"/>
      <c r="F107" s="226"/>
    </row>
    <row r="108" spans="1:6" x14ac:dyDescent="0.3">
      <c r="A108" s="274"/>
      <c r="B108" s="282" t="s">
        <v>462</v>
      </c>
      <c r="C108" s="224"/>
      <c r="D108" s="224"/>
      <c r="E108" s="225"/>
      <c r="F108" s="226"/>
    </row>
    <row r="109" spans="1:6" x14ac:dyDescent="0.3">
      <c r="A109" s="228"/>
      <c r="B109" s="229"/>
      <c r="C109" s="224"/>
      <c r="D109" s="224"/>
      <c r="E109" s="225"/>
      <c r="F109" s="226"/>
    </row>
    <row r="110" spans="1:6" ht="62.5" x14ac:dyDescent="0.3">
      <c r="A110" s="252">
        <v>4.2</v>
      </c>
      <c r="B110" s="253" t="s">
        <v>463</v>
      </c>
      <c r="C110" s="331" t="s">
        <v>287</v>
      </c>
      <c r="D110" s="332" t="s">
        <v>457</v>
      </c>
      <c r="E110" s="493">
        <v>200000</v>
      </c>
      <c r="F110" s="270">
        <v>200000</v>
      </c>
    </row>
    <row r="111" spans="1:6" x14ac:dyDescent="0.3">
      <c r="A111" s="228"/>
      <c r="B111" s="229"/>
      <c r="C111" s="224"/>
      <c r="D111" s="224"/>
      <c r="E111" s="225"/>
      <c r="F111" s="226"/>
    </row>
    <row r="112" spans="1:6" ht="25" x14ac:dyDescent="0.3">
      <c r="A112" s="252">
        <v>4.3</v>
      </c>
      <c r="B112" s="235" t="s">
        <v>464</v>
      </c>
      <c r="C112" s="492" t="s">
        <v>445</v>
      </c>
      <c r="D112" s="501">
        <f>F110</f>
        <v>200000</v>
      </c>
      <c r="E112" s="502"/>
      <c r="F112" s="270"/>
    </row>
    <row r="113" spans="1:6" x14ac:dyDescent="0.3">
      <c r="A113" s="228"/>
      <c r="B113" s="229"/>
      <c r="C113" s="224"/>
      <c r="D113" s="224"/>
      <c r="E113" s="225"/>
      <c r="F113" s="226"/>
    </row>
    <row r="114" spans="1:6" x14ac:dyDescent="0.3">
      <c r="A114" s="274"/>
      <c r="B114" s="282" t="s">
        <v>465</v>
      </c>
      <c r="C114" s="224"/>
      <c r="D114" s="264"/>
      <c r="E114" s="225"/>
      <c r="F114" s="226"/>
    </row>
    <row r="115" spans="1:6" x14ac:dyDescent="0.3">
      <c r="A115" s="228"/>
      <c r="B115" s="229"/>
      <c r="C115" s="224"/>
      <c r="D115" s="224"/>
      <c r="E115" s="225"/>
      <c r="F115" s="226"/>
    </row>
    <row r="116" spans="1:6" ht="75" x14ac:dyDescent="0.3">
      <c r="A116" s="228">
        <v>4.4000000000000004</v>
      </c>
      <c r="B116" s="283" t="s">
        <v>466</v>
      </c>
      <c r="C116" s="492" t="s">
        <v>287</v>
      </c>
      <c r="D116" s="501" t="s">
        <v>439</v>
      </c>
      <c r="E116" s="503"/>
      <c r="F116" s="504"/>
    </row>
    <row r="117" spans="1:6" x14ac:dyDescent="0.3">
      <c r="A117" s="228"/>
      <c r="B117" s="229"/>
      <c r="C117" s="224"/>
      <c r="D117" s="224"/>
      <c r="E117" s="225"/>
      <c r="F117" s="226"/>
    </row>
    <row r="118" spans="1:6" x14ac:dyDescent="0.3">
      <c r="A118" s="228"/>
      <c r="B118" s="229"/>
      <c r="C118" s="224"/>
      <c r="D118" s="224"/>
      <c r="E118" s="225"/>
      <c r="F118" s="226"/>
    </row>
    <row r="119" spans="1:6" s="286" customFormat="1" ht="37.5" x14ac:dyDescent="0.3">
      <c r="A119" s="284">
        <v>4.5</v>
      </c>
      <c r="B119" s="285" t="s">
        <v>490</v>
      </c>
      <c r="C119" s="356" t="s">
        <v>287</v>
      </c>
      <c r="D119" s="505" t="s">
        <v>461</v>
      </c>
      <c r="E119" s="506">
        <v>500000</v>
      </c>
      <c r="F119" s="507">
        <v>500000</v>
      </c>
    </row>
    <row r="120" spans="1:6" s="286" customFormat="1" x14ac:dyDescent="0.3">
      <c r="A120" s="287"/>
      <c r="B120" s="288"/>
      <c r="C120" s="289"/>
      <c r="D120" s="289"/>
      <c r="E120" s="289"/>
      <c r="F120" s="290"/>
    </row>
    <row r="121" spans="1:6" s="286" customFormat="1" ht="25" x14ac:dyDescent="0.3">
      <c r="A121" s="284">
        <v>4.5999999999999996</v>
      </c>
      <c r="B121" s="285" t="s">
        <v>559</v>
      </c>
      <c r="C121" s="289" t="s">
        <v>445</v>
      </c>
      <c r="D121" s="359">
        <f>F119</f>
        <v>500000</v>
      </c>
      <c r="E121" s="357"/>
      <c r="F121" s="358"/>
    </row>
    <row r="122" spans="1:6" x14ac:dyDescent="0.3">
      <c r="A122" s="228"/>
      <c r="B122" s="229"/>
      <c r="C122" s="224"/>
      <c r="D122" s="224"/>
      <c r="E122" s="225"/>
      <c r="F122" s="226"/>
    </row>
    <row r="123" spans="1:6" s="286" customFormat="1" x14ac:dyDescent="0.3">
      <c r="A123" s="287"/>
      <c r="B123" s="288"/>
      <c r="C123" s="289"/>
      <c r="D123" s="289"/>
      <c r="E123" s="289"/>
      <c r="F123" s="290"/>
    </row>
    <row r="124" spans="1:6" s="259" customFormat="1" ht="13.5" thickBot="1" x14ac:dyDescent="0.4">
      <c r="A124" s="291" t="s">
        <v>468</v>
      </c>
      <c r="B124" s="266"/>
      <c r="C124" s="267"/>
      <c r="D124" s="268"/>
      <c r="E124" s="269"/>
      <c r="F124" s="326"/>
    </row>
    <row r="125" spans="1:6" s="259" customFormat="1" x14ac:dyDescent="0.35">
      <c r="A125" s="292"/>
      <c r="B125" s="293"/>
      <c r="C125" s="294"/>
      <c r="D125" s="295"/>
      <c r="E125" s="296"/>
      <c r="F125" s="297"/>
    </row>
    <row r="126" spans="1:6" s="259" customFormat="1" x14ac:dyDescent="0.35">
      <c r="A126" s="292" t="s">
        <v>433</v>
      </c>
      <c r="B126" s="293"/>
      <c r="C126" s="294"/>
      <c r="D126" s="295"/>
      <c r="E126" s="296"/>
      <c r="F126" s="297"/>
    </row>
    <row r="127" spans="1:6" s="259" customFormat="1" x14ac:dyDescent="0.35">
      <c r="A127" s="292"/>
      <c r="B127" s="293"/>
      <c r="C127" s="294"/>
      <c r="D127" s="295"/>
      <c r="E127" s="296"/>
      <c r="F127" s="297"/>
    </row>
    <row r="128" spans="1:6" s="259" customFormat="1" x14ac:dyDescent="0.35">
      <c r="A128" s="292"/>
      <c r="B128" s="293"/>
      <c r="C128" s="294"/>
      <c r="D128" s="295"/>
      <c r="E128" s="296"/>
      <c r="F128" s="297"/>
    </row>
    <row r="129" spans="1:6" s="259" customFormat="1" x14ac:dyDescent="0.35">
      <c r="A129" s="292"/>
      <c r="B129" s="293"/>
      <c r="C129" s="294"/>
      <c r="D129" s="295"/>
      <c r="E129" s="296"/>
      <c r="F129" s="297"/>
    </row>
    <row r="130" spans="1:6" s="259" customFormat="1" x14ac:dyDescent="0.35">
      <c r="A130" s="292"/>
      <c r="B130" s="293"/>
      <c r="C130" s="294"/>
      <c r="D130" s="295"/>
      <c r="E130" s="296"/>
      <c r="F130" s="297"/>
    </row>
    <row r="131" spans="1:6" s="259" customFormat="1" x14ac:dyDescent="0.35">
      <c r="A131" s="292"/>
      <c r="B131" s="293" t="s">
        <v>552</v>
      </c>
      <c r="C131" s="294"/>
      <c r="D131" s="298"/>
      <c r="E131" s="296"/>
      <c r="F131" s="297">
        <f>F32</f>
        <v>0</v>
      </c>
    </row>
    <row r="132" spans="1:6" s="259" customFormat="1" x14ac:dyDescent="0.35">
      <c r="A132" s="292"/>
      <c r="B132" s="293"/>
      <c r="C132" s="294"/>
      <c r="D132" s="298"/>
      <c r="E132" s="296"/>
      <c r="F132" s="297"/>
    </row>
    <row r="133" spans="1:6" s="259" customFormat="1" x14ac:dyDescent="0.35">
      <c r="A133" s="292"/>
      <c r="B133" s="293" t="s">
        <v>553</v>
      </c>
      <c r="C133" s="294"/>
      <c r="D133" s="298"/>
      <c r="E133" s="296"/>
      <c r="F133" s="297">
        <f>F55</f>
        <v>0</v>
      </c>
    </row>
    <row r="134" spans="1:6" s="259" customFormat="1" x14ac:dyDescent="0.35">
      <c r="A134" s="292"/>
      <c r="B134" s="293"/>
      <c r="C134" s="294"/>
      <c r="D134" s="298"/>
      <c r="E134" s="296"/>
      <c r="F134" s="297"/>
    </row>
    <row r="135" spans="1:6" s="259" customFormat="1" x14ac:dyDescent="0.35">
      <c r="A135" s="292"/>
      <c r="B135" s="293" t="s">
        <v>554</v>
      </c>
      <c r="C135" s="294"/>
      <c r="D135" s="298"/>
      <c r="E135" s="296"/>
      <c r="F135" s="297">
        <f>F101</f>
        <v>0</v>
      </c>
    </row>
    <row r="136" spans="1:6" s="259" customFormat="1" x14ac:dyDescent="0.35">
      <c r="A136" s="292"/>
      <c r="B136" s="293"/>
      <c r="C136" s="294"/>
      <c r="D136" s="298"/>
      <c r="E136" s="296"/>
      <c r="F136" s="297"/>
    </row>
    <row r="137" spans="1:6" s="259" customFormat="1" x14ac:dyDescent="0.35">
      <c r="A137" s="292"/>
      <c r="B137" s="293" t="s">
        <v>555</v>
      </c>
      <c r="C137" s="294"/>
      <c r="D137" s="298"/>
      <c r="E137" s="296"/>
      <c r="F137" s="297">
        <f>F124</f>
        <v>0</v>
      </c>
    </row>
    <row r="138" spans="1:6" s="259" customFormat="1" x14ac:dyDescent="0.35">
      <c r="A138" s="292"/>
      <c r="B138" s="293"/>
      <c r="C138" s="294"/>
      <c r="D138" s="298"/>
      <c r="E138" s="296"/>
      <c r="F138" s="297"/>
    </row>
    <row r="139" spans="1:6" s="360" customFormat="1" ht="13.25" customHeight="1" x14ac:dyDescent="0.3">
      <c r="A139" s="300"/>
      <c r="B139" s="301"/>
      <c r="C139" s="300"/>
      <c r="D139" s="300"/>
      <c r="E139" s="300"/>
      <c r="F139" s="302"/>
    </row>
    <row r="140" spans="1:6" s="360" customFormat="1" ht="15" x14ac:dyDescent="0.3">
      <c r="A140" s="300"/>
      <c r="B140" s="411" t="s">
        <v>526</v>
      </c>
      <c r="C140" s="300"/>
      <c r="D140" s="300"/>
      <c r="E140" s="300"/>
      <c r="F140" s="439">
        <f>SUM(F128:F139)</f>
        <v>0</v>
      </c>
    </row>
    <row r="141" spans="1:6" x14ac:dyDescent="0.3">
      <c r="A141" s="303"/>
      <c r="B141" s="227"/>
      <c r="C141" s="227"/>
      <c r="D141" s="227"/>
      <c r="E141" s="227"/>
      <c r="F141" s="227"/>
    </row>
    <row r="142" spans="1:6" x14ac:dyDescent="0.3">
      <c r="A142" s="303"/>
      <c r="B142" s="227"/>
      <c r="C142" s="227"/>
      <c r="D142" s="227"/>
      <c r="E142" s="227"/>
      <c r="F142" s="227"/>
    </row>
    <row r="143" spans="1:6" x14ac:dyDescent="0.3">
      <c r="A143" s="303"/>
      <c r="B143" s="227"/>
      <c r="C143" s="227"/>
      <c r="D143" s="227"/>
      <c r="E143" s="227"/>
      <c r="F143" s="227"/>
    </row>
    <row r="144" spans="1:6" x14ac:dyDescent="0.3">
      <c r="A144" s="303"/>
      <c r="B144" s="227"/>
      <c r="C144" s="227"/>
      <c r="D144" s="227"/>
      <c r="E144" s="227"/>
      <c r="F144" s="227"/>
    </row>
    <row r="145" spans="1:6" x14ac:dyDescent="0.3">
      <c r="A145" s="303"/>
      <c r="B145" s="227"/>
      <c r="C145" s="227"/>
      <c r="D145" s="227"/>
      <c r="E145" s="227"/>
      <c r="F145" s="227"/>
    </row>
    <row r="146" spans="1:6" ht="13.25" customHeight="1" x14ac:dyDescent="0.3">
      <c r="A146" s="303"/>
      <c r="B146" s="227"/>
      <c r="C146" s="227"/>
      <c r="D146" s="227"/>
      <c r="E146" s="227"/>
      <c r="F146" s="227"/>
    </row>
    <row r="147" spans="1:6" x14ac:dyDescent="0.3">
      <c r="A147" s="303"/>
      <c r="B147" s="227"/>
      <c r="C147" s="227"/>
      <c r="D147" s="227"/>
      <c r="E147" s="227"/>
      <c r="F147" s="227"/>
    </row>
    <row r="148" spans="1:6" x14ac:dyDescent="0.3">
      <c r="A148" s="303"/>
      <c r="B148" s="227"/>
      <c r="C148" s="227"/>
      <c r="D148" s="227"/>
      <c r="E148" s="227"/>
      <c r="F148" s="227"/>
    </row>
    <row r="149" spans="1:6" x14ac:dyDescent="0.3">
      <c r="A149" s="303"/>
      <c r="B149" s="227"/>
      <c r="C149" s="227"/>
      <c r="D149" s="227"/>
      <c r="E149" s="227"/>
      <c r="F149" s="227"/>
    </row>
    <row r="150" spans="1:6" x14ac:dyDescent="0.3">
      <c r="A150" s="303"/>
      <c r="B150" s="227"/>
      <c r="C150" s="227"/>
      <c r="D150" s="227"/>
      <c r="E150" s="227"/>
      <c r="F150" s="227"/>
    </row>
    <row r="151" spans="1:6" x14ac:dyDescent="0.3">
      <c r="A151" s="303"/>
      <c r="B151" s="227"/>
      <c r="C151" s="227"/>
      <c r="D151" s="227"/>
      <c r="E151" s="227"/>
      <c r="F151" s="227"/>
    </row>
    <row r="152" spans="1:6" x14ac:dyDescent="0.3">
      <c r="A152" s="303"/>
      <c r="B152" s="227"/>
      <c r="C152" s="227"/>
      <c r="D152" s="227"/>
      <c r="E152" s="227"/>
      <c r="F152" s="227"/>
    </row>
    <row r="153" spans="1:6" x14ac:dyDescent="0.3">
      <c r="A153" s="303"/>
      <c r="B153" s="227"/>
      <c r="C153" s="227"/>
      <c r="D153" s="227"/>
      <c r="E153" s="227"/>
      <c r="F153" s="227"/>
    </row>
    <row r="154" spans="1:6" x14ac:dyDescent="0.3">
      <c r="A154" s="303"/>
      <c r="B154" s="227"/>
      <c r="C154" s="227"/>
      <c r="D154" s="227"/>
      <c r="E154" s="227"/>
      <c r="F154" s="227"/>
    </row>
    <row r="155" spans="1:6" x14ac:dyDescent="0.3">
      <c r="A155" s="303"/>
      <c r="B155" s="227"/>
      <c r="C155" s="227"/>
      <c r="D155" s="227"/>
      <c r="E155" s="227"/>
      <c r="F155" s="227"/>
    </row>
    <row r="156" spans="1:6" x14ac:dyDescent="0.3">
      <c r="A156" s="303"/>
      <c r="B156" s="227"/>
      <c r="C156" s="227"/>
      <c r="D156" s="227"/>
      <c r="E156" s="227"/>
      <c r="F156" s="227"/>
    </row>
    <row r="157" spans="1:6" x14ac:dyDescent="0.3">
      <c r="A157" s="303"/>
      <c r="B157" s="227"/>
      <c r="C157" s="227"/>
      <c r="D157" s="227"/>
      <c r="E157" s="227"/>
      <c r="F157" s="227"/>
    </row>
    <row r="158" spans="1:6" x14ac:dyDescent="0.3">
      <c r="A158" s="303"/>
      <c r="B158" s="227"/>
      <c r="C158" s="227"/>
      <c r="D158" s="227"/>
      <c r="E158" s="227"/>
      <c r="F158" s="227"/>
    </row>
    <row r="159" spans="1:6" x14ac:dyDescent="0.3">
      <c r="A159" s="303"/>
      <c r="B159" s="227"/>
      <c r="C159" s="227"/>
      <c r="D159" s="227"/>
      <c r="E159" s="227"/>
      <c r="F159" s="227"/>
    </row>
    <row r="160" spans="1:6" x14ac:dyDescent="0.3">
      <c r="A160" s="303"/>
      <c r="B160" s="227"/>
      <c r="C160" s="227"/>
      <c r="D160" s="227"/>
      <c r="E160" s="227"/>
      <c r="F160" s="227"/>
    </row>
    <row r="161" spans="1:6" x14ac:dyDescent="0.3">
      <c r="A161" s="303"/>
      <c r="B161" s="227"/>
      <c r="C161" s="227"/>
      <c r="D161" s="227"/>
      <c r="E161" s="227"/>
      <c r="F161" s="227"/>
    </row>
    <row r="162" spans="1:6" x14ac:dyDescent="0.3">
      <c r="A162" s="303"/>
      <c r="B162" s="227"/>
      <c r="C162" s="227"/>
      <c r="D162" s="227"/>
      <c r="E162" s="227"/>
      <c r="F162" s="227"/>
    </row>
    <row r="163" spans="1:6" x14ac:dyDescent="0.3">
      <c r="A163" s="303"/>
      <c r="B163" s="227"/>
      <c r="C163" s="227"/>
      <c r="D163" s="227"/>
      <c r="E163" s="227"/>
      <c r="F163" s="227"/>
    </row>
    <row r="164" spans="1:6" x14ac:dyDescent="0.3">
      <c r="A164" s="303"/>
      <c r="B164" s="227"/>
      <c r="C164" s="227"/>
      <c r="D164" s="227"/>
      <c r="E164" s="227"/>
      <c r="F164" s="227"/>
    </row>
    <row r="165" spans="1:6" x14ac:dyDescent="0.3">
      <c r="A165" s="303"/>
      <c r="B165" s="227"/>
      <c r="C165" s="227"/>
      <c r="D165" s="227"/>
      <c r="E165" s="227"/>
      <c r="F165" s="227"/>
    </row>
    <row r="166" spans="1:6" x14ac:dyDescent="0.3">
      <c r="A166" s="303"/>
      <c r="B166" s="227"/>
      <c r="C166" s="227"/>
      <c r="D166" s="227"/>
      <c r="E166" s="227"/>
      <c r="F166" s="227"/>
    </row>
    <row r="167" spans="1:6" x14ac:dyDescent="0.3">
      <c r="A167" s="303"/>
      <c r="B167" s="227"/>
      <c r="C167" s="227"/>
      <c r="D167" s="227"/>
      <c r="E167" s="227"/>
      <c r="F167" s="227"/>
    </row>
    <row r="168" spans="1:6" x14ac:dyDescent="0.3">
      <c r="A168" s="303"/>
      <c r="B168" s="227"/>
      <c r="C168" s="227"/>
      <c r="D168" s="227"/>
      <c r="E168" s="227"/>
      <c r="F168" s="227"/>
    </row>
    <row r="169" spans="1:6" x14ac:dyDescent="0.3">
      <c r="A169" s="303"/>
      <c r="B169" s="227"/>
      <c r="C169" s="227"/>
      <c r="D169" s="227"/>
      <c r="E169" s="227"/>
      <c r="F169" s="227"/>
    </row>
    <row r="170" spans="1:6" x14ac:dyDescent="0.3">
      <c r="A170" s="303"/>
      <c r="B170" s="227"/>
      <c r="C170" s="227"/>
      <c r="D170" s="227"/>
      <c r="E170" s="227"/>
      <c r="F170" s="227"/>
    </row>
    <row r="171" spans="1:6" x14ac:dyDescent="0.3">
      <c r="A171" s="303"/>
      <c r="B171" s="227"/>
      <c r="C171" s="227"/>
      <c r="D171" s="227"/>
      <c r="E171" s="227"/>
      <c r="F171" s="227"/>
    </row>
    <row r="172" spans="1:6" x14ac:dyDescent="0.3">
      <c r="A172" s="303"/>
      <c r="B172" s="227"/>
      <c r="C172" s="227"/>
      <c r="D172" s="227"/>
      <c r="E172" s="227"/>
      <c r="F172" s="227"/>
    </row>
    <row r="173" spans="1:6" x14ac:dyDescent="0.3">
      <c r="A173" s="303"/>
      <c r="B173" s="227"/>
      <c r="C173" s="227"/>
      <c r="D173" s="227"/>
      <c r="E173" s="227"/>
      <c r="F173" s="227"/>
    </row>
    <row r="174" spans="1:6" x14ac:dyDescent="0.3">
      <c r="A174" s="303"/>
      <c r="B174" s="227"/>
      <c r="C174" s="227"/>
      <c r="D174" s="227"/>
      <c r="E174" s="227"/>
      <c r="F174" s="227"/>
    </row>
    <row r="175" spans="1:6" x14ac:dyDescent="0.3">
      <c r="A175" s="303"/>
      <c r="B175" s="227"/>
      <c r="C175" s="227"/>
      <c r="D175" s="227"/>
      <c r="E175" s="227"/>
      <c r="F175" s="227"/>
    </row>
    <row r="176" spans="1:6" x14ac:dyDescent="0.3">
      <c r="A176" s="303"/>
      <c r="B176" s="227"/>
      <c r="C176" s="227"/>
      <c r="D176" s="227"/>
      <c r="E176" s="227"/>
      <c r="F176" s="227"/>
    </row>
    <row r="177" spans="1:6" x14ac:dyDescent="0.3">
      <c r="A177" s="303"/>
      <c r="B177" s="227"/>
      <c r="C177" s="227"/>
      <c r="D177" s="227"/>
      <c r="E177" s="227"/>
      <c r="F177" s="227"/>
    </row>
    <row r="178" spans="1:6" x14ac:dyDescent="0.3">
      <c r="A178" s="303"/>
      <c r="B178" s="227"/>
      <c r="C178" s="227"/>
      <c r="D178" s="227"/>
      <c r="E178" s="227"/>
      <c r="F178" s="227"/>
    </row>
    <row r="179" spans="1:6" x14ac:dyDescent="0.3">
      <c r="A179" s="303"/>
      <c r="B179" s="227"/>
      <c r="C179" s="227"/>
      <c r="D179" s="227"/>
      <c r="E179" s="227"/>
      <c r="F179" s="227"/>
    </row>
    <row r="180" spans="1:6" x14ac:dyDescent="0.3">
      <c r="A180" s="303"/>
      <c r="B180" s="227"/>
      <c r="C180" s="227"/>
      <c r="D180" s="227"/>
      <c r="E180" s="227"/>
      <c r="F180" s="227"/>
    </row>
    <row r="181" spans="1:6" x14ac:dyDescent="0.3">
      <c r="A181" s="303"/>
      <c r="B181" s="227"/>
      <c r="C181" s="227"/>
      <c r="D181" s="227"/>
      <c r="E181" s="227"/>
      <c r="F181" s="227"/>
    </row>
    <row r="182" spans="1:6" x14ac:dyDescent="0.3">
      <c r="A182" s="303"/>
      <c r="B182" s="227"/>
      <c r="C182" s="227"/>
      <c r="D182" s="227"/>
      <c r="E182" s="227"/>
      <c r="F182" s="227"/>
    </row>
    <row r="183" spans="1:6" x14ac:dyDescent="0.3">
      <c r="A183" s="303"/>
      <c r="B183" s="227"/>
      <c r="C183" s="227"/>
      <c r="D183" s="227"/>
      <c r="E183" s="227"/>
      <c r="F183" s="227"/>
    </row>
    <row r="184" spans="1:6" x14ac:dyDescent="0.3">
      <c r="A184" s="303"/>
      <c r="B184" s="227"/>
      <c r="C184" s="227"/>
      <c r="D184" s="227"/>
      <c r="E184" s="227"/>
      <c r="F184" s="227"/>
    </row>
    <row r="185" spans="1:6" x14ac:dyDescent="0.3">
      <c r="A185" s="303"/>
      <c r="B185" s="227"/>
      <c r="C185" s="227"/>
      <c r="D185" s="227"/>
      <c r="E185" s="227"/>
      <c r="F185" s="227"/>
    </row>
    <row r="186" spans="1:6" x14ac:dyDescent="0.3">
      <c r="A186" s="303"/>
      <c r="B186" s="227"/>
      <c r="C186" s="227"/>
      <c r="D186" s="227"/>
      <c r="E186" s="227"/>
      <c r="F186" s="227"/>
    </row>
    <row r="187" spans="1:6" x14ac:dyDescent="0.3">
      <c r="A187" s="303"/>
      <c r="B187" s="227"/>
      <c r="C187" s="227"/>
      <c r="D187" s="227"/>
      <c r="E187" s="227"/>
      <c r="F187" s="227"/>
    </row>
    <row r="188" spans="1:6" x14ac:dyDescent="0.3">
      <c r="A188" s="303"/>
      <c r="B188" s="227"/>
      <c r="C188" s="227"/>
      <c r="D188" s="227"/>
      <c r="E188" s="227"/>
      <c r="F188" s="227"/>
    </row>
    <row r="189" spans="1:6" x14ac:dyDescent="0.3">
      <c r="A189" s="303"/>
      <c r="B189" s="227"/>
      <c r="C189" s="227"/>
      <c r="D189" s="227"/>
      <c r="E189" s="227"/>
      <c r="F189" s="227"/>
    </row>
    <row r="190" spans="1:6" x14ac:dyDescent="0.3">
      <c r="A190" s="303"/>
      <c r="B190" s="227"/>
      <c r="C190" s="227"/>
      <c r="D190" s="227"/>
      <c r="E190" s="227"/>
      <c r="F190" s="227"/>
    </row>
    <row r="191" spans="1:6" x14ac:dyDescent="0.3">
      <c r="A191" s="303"/>
      <c r="B191" s="227"/>
      <c r="C191" s="227"/>
      <c r="D191" s="227"/>
      <c r="E191" s="227"/>
      <c r="F191" s="227"/>
    </row>
    <row r="192" spans="1:6" x14ac:dyDescent="0.3">
      <c r="A192" s="303"/>
      <c r="B192" s="227"/>
      <c r="C192" s="227"/>
      <c r="D192" s="227"/>
      <c r="E192" s="227"/>
      <c r="F192" s="227"/>
    </row>
    <row r="193" spans="1:6" x14ac:dyDescent="0.3">
      <c r="A193" s="303"/>
      <c r="B193" s="227"/>
      <c r="C193" s="227"/>
      <c r="D193" s="227"/>
      <c r="E193" s="227"/>
      <c r="F193" s="227"/>
    </row>
    <row r="194" spans="1:6" x14ac:dyDescent="0.3">
      <c r="A194" s="303"/>
      <c r="B194" s="227"/>
      <c r="C194" s="227"/>
      <c r="D194" s="227"/>
      <c r="E194" s="227"/>
      <c r="F194" s="227"/>
    </row>
    <row r="195" spans="1:6" x14ac:dyDescent="0.3">
      <c r="A195" s="303"/>
      <c r="B195" s="227"/>
      <c r="C195" s="227"/>
      <c r="D195" s="227"/>
      <c r="E195" s="227"/>
      <c r="F195" s="227"/>
    </row>
    <row r="196" spans="1:6" x14ac:dyDescent="0.3">
      <c r="A196" s="303"/>
      <c r="B196" s="227"/>
      <c r="C196" s="227"/>
      <c r="D196" s="227"/>
      <c r="E196" s="227"/>
      <c r="F196" s="227"/>
    </row>
    <row r="197" spans="1:6" x14ac:dyDescent="0.3">
      <c r="A197" s="303"/>
      <c r="B197" s="227"/>
      <c r="C197" s="227"/>
      <c r="D197" s="227"/>
      <c r="E197" s="227"/>
      <c r="F197" s="227"/>
    </row>
    <row r="198" spans="1:6" x14ac:dyDescent="0.3">
      <c r="A198" s="303"/>
      <c r="B198" s="227"/>
      <c r="C198" s="227"/>
      <c r="D198" s="227"/>
      <c r="E198" s="227"/>
      <c r="F198" s="227"/>
    </row>
    <row r="199" spans="1:6" x14ac:dyDescent="0.3">
      <c r="A199" s="303"/>
      <c r="B199" s="227"/>
      <c r="C199" s="227"/>
      <c r="D199" s="227"/>
      <c r="E199" s="227"/>
      <c r="F199" s="227"/>
    </row>
    <row r="200" spans="1:6" x14ac:dyDescent="0.3">
      <c r="A200" s="303"/>
      <c r="B200" s="227"/>
      <c r="C200" s="227"/>
      <c r="D200" s="227"/>
      <c r="E200" s="227"/>
      <c r="F200" s="227"/>
    </row>
    <row r="201" spans="1:6" x14ac:dyDescent="0.3">
      <c r="A201" s="303"/>
      <c r="B201" s="227"/>
      <c r="C201" s="227"/>
      <c r="D201" s="227"/>
      <c r="E201" s="227"/>
      <c r="F201" s="227"/>
    </row>
    <row r="202" spans="1:6" x14ac:dyDescent="0.3">
      <c r="A202" s="303"/>
      <c r="B202" s="227"/>
      <c r="C202" s="227"/>
      <c r="D202" s="227"/>
      <c r="E202" s="227"/>
      <c r="F202" s="227"/>
    </row>
    <row r="203" spans="1:6" x14ac:dyDescent="0.3">
      <c r="A203" s="303"/>
      <c r="B203" s="227"/>
      <c r="C203" s="227"/>
      <c r="D203" s="227"/>
      <c r="E203" s="227"/>
      <c r="F203" s="227"/>
    </row>
    <row r="204" spans="1:6" x14ac:dyDescent="0.3">
      <c r="A204" s="303"/>
      <c r="B204" s="227"/>
      <c r="C204" s="227"/>
      <c r="D204" s="227"/>
      <c r="E204" s="227"/>
      <c r="F204" s="227"/>
    </row>
    <row r="205" spans="1:6" x14ac:dyDescent="0.3">
      <c r="A205" s="303"/>
      <c r="B205" s="227"/>
      <c r="C205" s="227"/>
      <c r="D205" s="227"/>
      <c r="E205" s="227"/>
      <c r="F205" s="227"/>
    </row>
    <row r="206" spans="1:6" x14ac:dyDescent="0.3">
      <c r="A206" s="303"/>
      <c r="B206" s="227"/>
      <c r="C206" s="227"/>
      <c r="D206" s="227"/>
      <c r="E206" s="227"/>
      <c r="F206" s="227"/>
    </row>
    <row r="207" spans="1:6" x14ac:dyDescent="0.3">
      <c r="A207" s="303"/>
      <c r="B207" s="227"/>
      <c r="C207" s="227"/>
      <c r="D207" s="227"/>
      <c r="E207" s="227"/>
      <c r="F207" s="227"/>
    </row>
    <row r="208" spans="1:6" x14ac:dyDescent="0.3">
      <c r="A208" s="303"/>
      <c r="B208" s="227"/>
      <c r="C208" s="227"/>
      <c r="D208" s="227"/>
      <c r="E208" s="227"/>
      <c r="F208" s="227"/>
    </row>
    <row r="209" spans="1:6" x14ac:dyDescent="0.3">
      <c r="A209" s="303"/>
      <c r="B209" s="227"/>
      <c r="C209" s="227"/>
      <c r="D209" s="227"/>
      <c r="E209" s="227"/>
      <c r="F209" s="227"/>
    </row>
    <row r="210" spans="1:6" x14ac:dyDescent="0.3">
      <c r="A210" s="303"/>
      <c r="B210" s="227"/>
      <c r="C210" s="227"/>
      <c r="D210" s="227"/>
      <c r="E210" s="227"/>
      <c r="F210" s="227"/>
    </row>
    <row r="211" spans="1:6" x14ac:dyDescent="0.3">
      <c r="A211" s="303"/>
      <c r="B211" s="227"/>
      <c r="C211" s="227"/>
      <c r="D211" s="227"/>
      <c r="E211" s="227"/>
      <c r="F211" s="227"/>
    </row>
    <row r="212" spans="1:6" x14ac:dyDescent="0.3">
      <c r="A212" s="303"/>
      <c r="B212" s="227"/>
      <c r="C212" s="227"/>
      <c r="D212" s="227"/>
      <c r="E212" s="227"/>
      <c r="F212" s="227"/>
    </row>
    <row r="213" spans="1:6" x14ac:dyDescent="0.3">
      <c r="A213" s="303"/>
      <c r="B213" s="227"/>
      <c r="C213" s="227"/>
      <c r="D213" s="227"/>
      <c r="E213" s="227"/>
      <c r="F213" s="227"/>
    </row>
    <row r="214" spans="1:6" x14ac:dyDescent="0.3">
      <c r="A214" s="303"/>
      <c r="B214" s="227"/>
      <c r="C214" s="227"/>
      <c r="D214" s="227"/>
      <c r="E214" s="227"/>
      <c r="F214" s="227"/>
    </row>
    <row r="215" spans="1:6" x14ac:dyDescent="0.3">
      <c r="A215" s="303"/>
      <c r="B215" s="227"/>
      <c r="C215" s="227"/>
      <c r="D215" s="227"/>
      <c r="E215" s="227"/>
      <c r="F215" s="227"/>
    </row>
    <row r="216" spans="1:6" x14ac:dyDescent="0.3">
      <c r="A216" s="303"/>
      <c r="B216" s="227"/>
      <c r="C216" s="227"/>
      <c r="D216" s="227"/>
      <c r="E216" s="227"/>
      <c r="F216" s="227"/>
    </row>
    <row r="217" spans="1:6" x14ac:dyDescent="0.3">
      <c r="A217" s="303"/>
      <c r="B217" s="227"/>
      <c r="C217" s="227"/>
      <c r="D217" s="227"/>
      <c r="E217" s="227"/>
      <c r="F217" s="227"/>
    </row>
    <row r="218" spans="1:6" x14ac:dyDescent="0.3">
      <c r="A218" s="303"/>
      <c r="B218" s="227"/>
      <c r="C218" s="227"/>
      <c r="D218" s="227"/>
      <c r="E218" s="227"/>
      <c r="F218" s="227"/>
    </row>
    <row r="219" spans="1:6" x14ac:dyDescent="0.3">
      <c r="A219" s="303"/>
      <c r="B219" s="227"/>
      <c r="C219" s="227"/>
      <c r="D219" s="227"/>
      <c r="E219" s="227"/>
      <c r="F219" s="227"/>
    </row>
    <row r="220" spans="1:6" x14ac:dyDescent="0.3">
      <c r="A220" s="303"/>
      <c r="B220" s="227"/>
      <c r="C220" s="227"/>
      <c r="D220" s="227"/>
      <c r="E220" s="227"/>
      <c r="F220" s="227"/>
    </row>
    <row r="221" spans="1:6" x14ac:dyDescent="0.3">
      <c r="A221" s="303"/>
      <c r="B221" s="227"/>
      <c r="C221" s="227"/>
      <c r="D221" s="227"/>
      <c r="E221" s="227"/>
      <c r="F221" s="227"/>
    </row>
    <row r="222" spans="1:6" x14ac:dyDescent="0.3">
      <c r="A222" s="303"/>
      <c r="B222" s="227"/>
      <c r="C222" s="227"/>
      <c r="D222" s="227"/>
      <c r="E222" s="227"/>
      <c r="F222" s="227"/>
    </row>
    <row r="223" spans="1:6" x14ac:dyDescent="0.3">
      <c r="A223" s="303"/>
      <c r="B223" s="227"/>
      <c r="C223" s="227"/>
      <c r="D223" s="227"/>
      <c r="E223" s="227"/>
      <c r="F223" s="227"/>
    </row>
    <row r="224" spans="1:6" x14ac:dyDescent="0.3">
      <c r="A224" s="303"/>
      <c r="B224" s="227"/>
      <c r="C224" s="227"/>
      <c r="D224" s="227"/>
      <c r="E224" s="227"/>
      <c r="F224" s="227"/>
    </row>
    <row r="225" spans="1:6" x14ac:dyDescent="0.3">
      <c r="A225" s="303"/>
      <c r="B225" s="227"/>
      <c r="C225" s="227"/>
      <c r="D225" s="227"/>
      <c r="E225" s="227"/>
      <c r="F225" s="227"/>
    </row>
    <row r="226" spans="1:6" x14ac:dyDescent="0.3">
      <c r="A226" s="303"/>
      <c r="B226" s="227"/>
      <c r="C226" s="227"/>
      <c r="D226" s="227"/>
      <c r="E226" s="227"/>
      <c r="F226" s="227"/>
    </row>
    <row r="227" spans="1:6" x14ac:dyDescent="0.3">
      <c r="A227" s="303"/>
      <c r="B227" s="227"/>
      <c r="C227" s="227"/>
      <c r="D227" s="227"/>
      <c r="E227" s="227"/>
      <c r="F227" s="227"/>
    </row>
    <row r="228" spans="1:6" x14ac:dyDescent="0.3">
      <c r="A228" s="303"/>
      <c r="B228" s="227"/>
      <c r="C228" s="227"/>
      <c r="D228" s="227"/>
      <c r="E228" s="227"/>
      <c r="F228" s="227"/>
    </row>
    <row r="229" spans="1:6" x14ac:dyDescent="0.3">
      <c r="A229" s="303"/>
      <c r="B229" s="227"/>
      <c r="C229" s="227"/>
      <c r="D229" s="227"/>
      <c r="E229" s="227"/>
      <c r="F229" s="227"/>
    </row>
    <row r="230" spans="1:6" x14ac:dyDescent="0.3">
      <c r="A230" s="303"/>
      <c r="B230" s="227"/>
      <c r="C230" s="227"/>
      <c r="D230" s="227"/>
      <c r="E230" s="227"/>
      <c r="F230" s="227"/>
    </row>
    <row r="231" spans="1:6" x14ac:dyDescent="0.3">
      <c r="A231" s="303"/>
      <c r="B231" s="227"/>
      <c r="C231" s="227"/>
      <c r="D231" s="227"/>
      <c r="E231" s="227"/>
      <c r="F231" s="227"/>
    </row>
    <row r="232" spans="1:6" x14ac:dyDescent="0.3">
      <c r="A232" s="303"/>
      <c r="B232" s="227"/>
      <c r="C232" s="227"/>
      <c r="D232" s="227"/>
      <c r="E232" s="227"/>
      <c r="F232" s="227"/>
    </row>
    <row r="233" spans="1:6" x14ac:dyDescent="0.3">
      <c r="A233" s="303"/>
      <c r="B233" s="227"/>
      <c r="C233" s="227"/>
      <c r="D233" s="227"/>
      <c r="E233" s="227"/>
      <c r="F233" s="227"/>
    </row>
    <row r="234" spans="1:6" x14ac:dyDescent="0.3">
      <c r="A234" s="303"/>
      <c r="B234" s="227"/>
      <c r="C234" s="227"/>
      <c r="D234" s="227"/>
      <c r="E234" s="227"/>
      <c r="F234" s="227"/>
    </row>
    <row r="235" spans="1:6" x14ac:dyDescent="0.3">
      <c r="A235" s="303"/>
      <c r="B235" s="227"/>
      <c r="C235" s="227"/>
      <c r="D235" s="227"/>
      <c r="E235" s="227"/>
      <c r="F235" s="227"/>
    </row>
    <row r="236" spans="1:6" x14ac:dyDescent="0.3">
      <c r="A236" s="303"/>
      <c r="B236" s="227"/>
      <c r="C236" s="227"/>
      <c r="D236" s="227"/>
      <c r="E236" s="227"/>
      <c r="F236" s="227"/>
    </row>
    <row r="237" spans="1:6" x14ac:dyDescent="0.3">
      <c r="A237" s="303"/>
      <c r="B237" s="227"/>
      <c r="C237" s="227"/>
      <c r="D237" s="227"/>
      <c r="E237" s="227"/>
      <c r="F237" s="227"/>
    </row>
    <row r="238" spans="1:6" x14ac:dyDescent="0.3">
      <c r="A238" s="303"/>
      <c r="B238" s="227"/>
      <c r="C238" s="227"/>
      <c r="D238" s="227"/>
      <c r="E238" s="227"/>
      <c r="F238" s="227"/>
    </row>
    <row r="239" spans="1:6" x14ac:dyDescent="0.3">
      <c r="A239" s="303"/>
      <c r="B239" s="227"/>
      <c r="C239" s="227"/>
      <c r="D239" s="227"/>
      <c r="E239" s="227"/>
      <c r="F239" s="227"/>
    </row>
    <row r="240" spans="1:6" x14ac:dyDescent="0.3">
      <c r="A240" s="303"/>
      <c r="B240" s="227"/>
      <c r="C240" s="227"/>
      <c r="D240" s="227"/>
      <c r="E240" s="227"/>
      <c r="F240" s="227"/>
    </row>
    <row r="241" spans="1:6" x14ac:dyDescent="0.3">
      <c r="A241" s="303"/>
      <c r="B241" s="227"/>
      <c r="C241" s="227"/>
      <c r="D241" s="227"/>
      <c r="E241" s="227"/>
      <c r="F241" s="227"/>
    </row>
    <row r="242" spans="1:6" x14ac:dyDescent="0.3">
      <c r="A242" s="303"/>
      <c r="B242" s="227"/>
      <c r="C242" s="227"/>
      <c r="D242" s="227"/>
      <c r="E242" s="227"/>
      <c r="F242" s="227"/>
    </row>
    <row r="243" spans="1:6" x14ac:dyDescent="0.3">
      <c r="A243" s="303"/>
      <c r="B243" s="227"/>
      <c r="C243" s="227"/>
      <c r="D243" s="227"/>
      <c r="E243" s="227"/>
      <c r="F243" s="227"/>
    </row>
    <row r="244" spans="1:6" x14ac:dyDescent="0.3">
      <c r="A244" s="303"/>
      <c r="B244" s="227"/>
      <c r="C244" s="227"/>
      <c r="D244" s="227"/>
      <c r="E244" s="227"/>
      <c r="F244" s="227"/>
    </row>
    <row r="245" spans="1:6" x14ac:dyDescent="0.3">
      <c r="A245" s="303"/>
      <c r="B245" s="227"/>
      <c r="C245" s="227"/>
      <c r="D245" s="227"/>
      <c r="E245" s="227"/>
      <c r="F245" s="227"/>
    </row>
    <row r="246" spans="1:6" x14ac:dyDescent="0.3">
      <c r="A246" s="303"/>
      <c r="B246" s="227"/>
      <c r="C246" s="227"/>
      <c r="D246" s="227"/>
      <c r="E246" s="227"/>
      <c r="F246" s="227"/>
    </row>
    <row r="247" spans="1:6" x14ac:dyDescent="0.3">
      <c r="A247" s="303"/>
      <c r="B247" s="227"/>
      <c r="C247" s="227"/>
      <c r="D247" s="227"/>
      <c r="E247" s="227"/>
      <c r="F247" s="227"/>
    </row>
    <row r="248" spans="1:6" x14ac:dyDescent="0.3">
      <c r="A248" s="303"/>
      <c r="B248" s="227"/>
      <c r="C248" s="227"/>
      <c r="D248" s="227"/>
      <c r="E248" s="227"/>
      <c r="F248" s="227"/>
    </row>
    <row r="249" spans="1:6" x14ac:dyDescent="0.3">
      <c r="A249" s="303"/>
      <c r="B249" s="227"/>
      <c r="C249" s="227"/>
      <c r="D249" s="227"/>
      <c r="E249" s="227"/>
      <c r="F249" s="227"/>
    </row>
    <row r="250" spans="1:6" x14ac:dyDescent="0.3">
      <c r="A250" s="303"/>
      <c r="B250" s="227"/>
      <c r="C250" s="227"/>
      <c r="D250" s="227"/>
      <c r="E250" s="227"/>
      <c r="F250" s="227"/>
    </row>
    <row r="251" spans="1:6" x14ac:dyDescent="0.3">
      <c r="A251" s="303"/>
      <c r="B251" s="227"/>
      <c r="C251" s="227"/>
      <c r="D251" s="227"/>
      <c r="E251" s="227"/>
      <c r="F251" s="227"/>
    </row>
    <row r="252" spans="1:6" x14ac:dyDescent="0.3">
      <c r="A252" s="303"/>
      <c r="B252" s="227"/>
      <c r="C252" s="227"/>
      <c r="D252" s="227"/>
      <c r="E252" s="227"/>
      <c r="F252" s="227"/>
    </row>
    <row r="253" spans="1:6" x14ac:dyDescent="0.3">
      <c r="A253" s="303"/>
      <c r="B253" s="227"/>
      <c r="C253" s="227"/>
      <c r="D253" s="227"/>
      <c r="E253" s="227"/>
      <c r="F253" s="227"/>
    </row>
    <row r="254" spans="1:6" x14ac:dyDescent="0.3">
      <c r="A254" s="303"/>
      <c r="B254" s="227"/>
      <c r="C254" s="227"/>
      <c r="D254" s="227"/>
      <c r="E254" s="227"/>
      <c r="F254" s="227"/>
    </row>
    <row r="255" spans="1:6" x14ac:dyDescent="0.3">
      <c r="A255" s="303"/>
      <c r="B255" s="227"/>
      <c r="C255" s="227"/>
      <c r="D255" s="227"/>
      <c r="E255" s="227"/>
      <c r="F255" s="227"/>
    </row>
    <row r="256" spans="1:6" x14ac:dyDescent="0.3">
      <c r="A256" s="303"/>
      <c r="B256" s="227"/>
      <c r="C256" s="227"/>
      <c r="D256" s="227"/>
      <c r="E256" s="227"/>
      <c r="F256" s="227"/>
    </row>
    <row r="257" spans="1:6" x14ac:dyDescent="0.3">
      <c r="A257" s="303"/>
      <c r="B257" s="227"/>
      <c r="C257" s="227"/>
      <c r="D257" s="227"/>
      <c r="E257" s="227"/>
      <c r="F257" s="227"/>
    </row>
    <row r="258" spans="1:6" x14ac:dyDescent="0.3">
      <c r="A258" s="303"/>
      <c r="B258" s="227"/>
      <c r="C258" s="227"/>
      <c r="D258" s="227"/>
      <c r="E258" s="227"/>
      <c r="F258" s="227"/>
    </row>
    <row r="259" spans="1:6" x14ac:dyDescent="0.3">
      <c r="A259" s="303"/>
      <c r="B259" s="227"/>
      <c r="C259" s="227"/>
      <c r="D259" s="227"/>
      <c r="E259" s="227"/>
      <c r="F259" s="227"/>
    </row>
    <row r="260" spans="1:6" x14ac:dyDescent="0.3">
      <c r="A260" s="303"/>
      <c r="B260" s="227"/>
      <c r="C260" s="227"/>
      <c r="D260" s="227"/>
      <c r="E260" s="227"/>
      <c r="F260" s="227"/>
    </row>
    <row r="261" spans="1:6" x14ac:dyDescent="0.3">
      <c r="A261" s="303"/>
      <c r="B261" s="227"/>
      <c r="C261" s="227"/>
      <c r="D261" s="227"/>
      <c r="E261" s="227"/>
      <c r="F261" s="227"/>
    </row>
    <row r="262" spans="1:6" x14ac:dyDescent="0.3">
      <c r="A262" s="303"/>
      <c r="B262" s="227"/>
      <c r="C262" s="227"/>
      <c r="D262" s="227"/>
      <c r="E262" s="227"/>
      <c r="F262" s="227"/>
    </row>
    <row r="263" spans="1:6" x14ac:dyDescent="0.3">
      <c r="A263" s="303"/>
      <c r="B263" s="227"/>
      <c r="C263" s="227"/>
      <c r="D263" s="227"/>
      <c r="E263" s="227"/>
      <c r="F263" s="227"/>
    </row>
    <row r="264" spans="1:6" x14ac:dyDescent="0.3">
      <c r="A264" s="303"/>
      <c r="B264" s="227"/>
      <c r="C264" s="227"/>
      <c r="D264" s="227"/>
      <c r="E264" s="227"/>
      <c r="F264" s="227"/>
    </row>
    <row r="265" spans="1:6" x14ac:dyDescent="0.3">
      <c r="A265" s="303"/>
      <c r="B265" s="227"/>
      <c r="C265" s="227"/>
      <c r="D265" s="227"/>
      <c r="E265" s="227"/>
      <c r="F265" s="227"/>
    </row>
    <row r="266" spans="1:6" x14ac:dyDescent="0.3">
      <c r="A266" s="303"/>
      <c r="B266" s="227"/>
      <c r="C266" s="227"/>
      <c r="D266" s="227"/>
      <c r="E266" s="227"/>
      <c r="F266" s="227"/>
    </row>
    <row r="267" spans="1:6" x14ac:dyDescent="0.3">
      <c r="A267" s="303"/>
      <c r="B267" s="227"/>
      <c r="C267" s="227"/>
      <c r="D267" s="227"/>
      <c r="E267" s="227"/>
      <c r="F267" s="227"/>
    </row>
    <row r="268" spans="1:6" x14ac:dyDescent="0.3">
      <c r="A268" s="303"/>
      <c r="B268" s="227"/>
      <c r="C268" s="227"/>
      <c r="D268" s="227"/>
      <c r="E268" s="227"/>
      <c r="F268" s="227"/>
    </row>
    <row r="269" spans="1:6" x14ac:dyDescent="0.3">
      <c r="A269" s="303"/>
      <c r="B269" s="227"/>
      <c r="C269" s="227"/>
      <c r="D269" s="227"/>
      <c r="E269" s="227"/>
      <c r="F269" s="227"/>
    </row>
    <row r="270" spans="1:6" x14ac:dyDescent="0.3">
      <c r="A270" s="303"/>
      <c r="B270" s="227"/>
      <c r="C270" s="227"/>
      <c r="D270" s="227"/>
      <c r="E270" s="227"/>
      <c r="F270" s="227"/>
    </row>
    <row r="271" spans="1:6" x14ac:dyDescent="0.3">
      <c r="A271" s="303"/>
      <c r="B271" s="227"/>
      <c r="C271" s="227"/>
      <c r="D271" s="227"/>
      <c r="E271" s="227"/>
      <c r="F271" s="227"/>
    </row>
    <row r="272" spans="1:6" x14ac:dyDescent="0.3">
      <c r="A272" s="303"/>
      <c r="B272" s="227"/>
      <c r="C272" s="227"/>
      <c r="D272" s="227"/>
      <c r="E272" s="227"/>
      <c r="F272" s="227"/>
    </row>
    <row r="273" spans="1:6" x14ac:dyDescent="0.3">
      <c r="A273" s="303"/>
      <c r="B273" s="227"/>
      <c r="C273" s="227"/>
      <c r="D273" s="227"/>
      <c r="E273" s="227"/>
      <c r="F273" s="227"/>
    </row>
    <row r="274" spans="1:6" x14ac:dyDescent="0.3">
      <c r="A274" s="303"/>
      <c r="B274" s="227"/>
      <c r="C274" s="227"/>
      <c r="D274" s="227"/>
      <c r="E274" s="227"/>
      <c r="F274" s="227"/>
    </row>
    <row r="275" spans="1:6" x14ac:dyDescent="0.3">
      <c r="A275" s="303"/>
      <c r="B275" s="227"/>
      <c r="C275" s="227"/>
      <c r="D275" s="227"/>
      <c r="E275" s="227"/>
      <c r="F275" s="227"/>
    </row>
    <row r="276" spans="1:6" x14ac:dyDescent="0.3">
      <c r="A276" s="303"/>
      <c r="B276" s="227"/>
      <c r="C276" s="227"/>
      <c r="D276" s="227"/>
      <c r="E276" s="227"/>
      <c r="F276" s="227"/>
    </row>
    <row r="277" spans="1:6" x14ac:dyDescent="0.3">
      <c r="A277" s="303"/>
      <c r="B277" s="227"/>
      <c r="C277" s="227"/>
      <c r="D277" s="227"/>
      <c r="E277" s="227"/>
      <c r="F277" s="227"/>
    </row>
    <row r="278" spans="1:6" x14ac:dyDescent="0.3">
      <c r="A278" s="303"/>
      <c r="B278" s="227"/>
      <c r="C278" s="227"/>
      <c r="D278" s="227"/>
      <c r="E278" s="227"/>
      <c r="F278" s="227"/>
    </row>
    <row r="279" spans="1:6" x14ac:dyDescent="0.3">
      <c r="A279" s="303"/>
      <c r="B279" s="227"/>
      <c r="C279" s="227"/>
      <c r="D279" s="227"/>
      <c r="E279" s="227"/>
      <c r="F279" s="227"/>
    </row>
    <row r="280" spans="1:6" x14ac:dyDescent="0.3">
      <c r="A280" s="303"/>
      <c r="B280" s="227"/>
      <c r="C280" s="227"/>
      <c r="D280" s="227"/>
      <c r="E280" s="227"/>
      <c r="F280" s="227"/>
    </row>
    <row r="281" spans="1:6" x14ac:dyDescent="0.3">
      <c r="A281" s="303"/>
      <c r="B281" s="227"/>
      <c r="C281" s="227"/>
      <c r="D281" s="227"/>
      <c r="E281" s="227"/>
      <c r="F281" s="227"/>
    </row>
    <row r="282" spans="1:6" x14ac:dyDescent="0.3">
      <c r="A282" s="303"/>
      <c r="B282" s="227"/>
      <c r="C282" s="227"/>
      <c r="D282" s="227"/>
      <c r="E282" s="227"/>
      <c r="F282" s="227"/>
    </row>
    <row r="283" spans="1:6" x14ac:dyDescent="0.3">
      <c r="A283" s="303"/>
      <c r="B283" s="227"/>
      <c r="C283" s="227"/>
      <c r="D283" s="227"/>
      <c r="E283" s="227"/>
      <c r="F283" s="227"/>
    </row>
    <row r="284" spans="1:6" x14ac:dyDescent="0.3">
      <c r="A284" s="303"/>
      <c r="B284" s="227"/>
      <c r="C284" s="227"/>
      <c r="D284" s="227"/>
      <c r="E284" s="227"/>
      <c r="F284" s="227"/>
    </row>
    <row r="285" spans="1:6" x14ac:dyDescent="0.3">
      <c r="A285" s="303"/>
      <c r="B285" s="227"/>
      <c r="C285" s="227"/>
      <c r="D285" s="227"/>
      <c r="E285" s="227"/>
      <c r="F285" s="227"/>
    </row>
    <row r="286" spans="1:6" x14ac:dyDescent="0.3">
      <c r="A286" s="303"/>
      <c r="B286" s="227"/>
      <c r="C286" s="227"/>
      <c r="D286" s="227"/>
      <c r="E286" s="227"/>
      <c r="F286" s="227"/>
    </row>
    <row r="287" spans="1:6" x14ac:dyDescent="0.3">
      <c r="A287" s="303"/>
      <c r="B287" s="227"/>
      <c r="C287" s="227"/>
      <c r="D287" s="227"/>
      <c r="E287" s="227"/>
      <c r="F287" s="227"/>
    </row>
    <row r="288" spans="1:6" x14ac:dyDescent="0.3">
      <c r="A288" s="303"/>
      <c r="B288" s="227"/>
      <c r="C288" s="227"/>
      <c r="D288" s="227"/>
      <c r="E288" s="227"/>
      <c r="F288" s="227"/>
    </row>
    <row r="289" spans="1:6" x14ac:dyDescent="0.3">
      <c r="A289" s="303"/>
      <c r="B289" s="227"/>
      <c r="C289" s="227"/>
      <c r="D289" s="227"/>
      <c r="E289" s="227"/>
      <c r="F289" s="227"/>
    </row>
    <row r="290" spans="1:6" x14ac:dyDescent="0.3">
      <c r="A290" s="303"/>
      <c r="B290" s="227"/>
      <c r="C290" s="227"/>
      <c r="D290" s="227"/>
      <c r="E290" s="227"/>
      <c r="F290" s="227"/>
    </row>
    <row r="291" spans="1:6" x14ac:dyDescent="0.3">
      <c r="A291" s="303"/>
      <c r="B291" s="227"/>
      <c r="C291" s="227"/>
      <c r="D291" s="227"/>
      <c r="E291" s="227"/>
      <c r="F291" s="227"/>
    </row>
    <row r="292" spans="1:6" x14ac:dyDescent="0.3">
      <c r="A292" s="303"/>
      <c r="B292" s="227"/>
      <c r="C292" s="227"/>
      <c r="D292" s="227"/>
      <c r="E292" s="227"/>
      <c r="F292" s="227"/>
    </row>
    <row r="293" spans="1:6" x14ac:dyDescent="0.3">
      <c r="A293" s="303"/>
      <c r="B293" s="227"/>
      <c r="C293" s="227"/>
      <c r="D293" s="227"/>
      <c r="E293" s="227"/>
      <c r="F293" s="227"/>
    </row>
    <row r="294" spans="1:6" x14ac:dyDescent="0.3">
      <c r="A294" s="303"/>
      <c r="B294" s="227"/>
      <c r="C294" s="227"/>
      <c r="D294" s="227"/>
      <c r="E294" s="227"/>
      <c r="F294" s="227"/>
    </row>
    <row r="295" spans="1:6" x14ac:dyDescent="0.3">
      <c r="A295" s="303"/>
      <c r="B295" s="227"/>
      <c r="C295" s="227"/>
      <c r="D295" s="227"/>
      <c r="E295" s="227"/>
      <c r="F295" s="227"/>
    </row>
    <row r="296" spans="1:6" x14ac:dyDescent="0.3">
      <c r="A296" s="303"/>
      <c r="B296" s="227"/>
      <c r="C296" s="227"/>
      <c r="D296" s="227"/>
      <c r="E296" s="227"/>
      <c r="F296" s="227"/>
    </row>
    <row r="297" spans="1:6" x14ac:dyDescent="0.3">
      <c r="A297" s="303"/>
      <c r="B297" s="227"/>
      <c r="C297" s="227"/>
      <c r="D297" s="227"/>
      <c r="E297" s="227"/>
      <c r="F297" s="227"/>
    </row>
    <row r="298" spans="1:6" x14ac:dyDescent="0.3">
      <c r="A298" s="303"/>
      <c r="B298" s="227"/>
      <c r="C298" s="227"/>
      <c r="D298" s="227"/>
      <c r="E298" s="227"/>
      <c r="F298" s="227"/>
    </row>
    <row r="299" spans="1:6" x14ac:dyDescent="0.3">
      <c r="A299" s="303"/>
      <c r="B299" s="227"/>
      <c r="C299" s="227"/>
      <c r="D299" s="227"/>
      <c r="E299" s="227"/>
      <c r="F299" s="227"/>
    </row>
    <row r="300" spans="1:6" x14ac:dyDescent="0.3">
      <c r="A300" s="303"/>
      <c r="B300" s="227"/>
      <c r="C300" s="227"/>
      <c r="D300" s="227"/>
      <c r="E300" s="227"/>
      <c r="F300" s="227"/>
    </row>
    <row r="301" spans="1:6" x14ac:dyDescent="0.3">
      <c r="A301" s="303"/>
      <c r="B301" s="227"/>
      <c r="C301" s="227"/>
      <c r="D301" s="227"/>
      <c r="E301" s="227"/>
      <c r="F301" s="227"/>
    </row>
    <row r="302" spans="1:6" x14ac:dyDescent="0.3">
      <c r="A302" s="303"/>
      <c r="B302" s="227"/>
      <c r="C302" s="227"/>
      <c r="D302" s="227"/>
      <c r="E302" s="227"/>
      <c r="F302" s="227"/>
    </row>
    <row r="303" spans="1:6" x14ac:dyDescent="0.3">
      <c r="A303" s="303"/>
      <c r="B303" s="227"/>
      <c r="C303" s="227"/>
      <c r="D303" s="227"/>
      <c r="E303" s="227"/>
      <c r="F303" s="227"/>
    </row>
    <row r="304" spans="1:6" x14ac:dyDescent="0.3">
      <c r="A304" s="303"/>
      <c r="B304" s="227"/>
      <c r="C304" s="227"/>
      <c r="D304" s="227"/>
      <c r="E304" s="227"/>
      <c r="F304" s="227"/>
    </row>
    <row r="305" spans="1:6" x14ac:dyDescent="0.3">
      <c r="A305" s="303"/>
      <c r="B305" s="227"/>
      <c r="C305" s="227"/>
      <c r="D305" s="227"/>
      <c r="E305" s="227"/>
      <c r="F305" s="227"/>
    </row>
    <row r="306" spans="1:6" x14ac:dyDescent="0.3">
      <c r="A306" s="303"/>
      <c r="B306" s="227"/>
      <c r="C306" s="227"/>
      <c r="D306" s="227"/>
      <c r="E306" s="227"/>
      <c r="F306" s="227"/>
    </row>
    <row r="307" spans="1:6" x14ac:dyDescent="0.3">
      <c r="A307" s="303"/>
      <c r="B307" s="227"/>
      <c r="C307" s="227"/>
      <c r="D307" s="227"/>
      <c r="E307" s="227"/>
      <c r="F307" s="227"/>
    </row>
    <row r="308" spans="1:6" x14ac:dyDescent="0.3">
      <c r="A308" s="303"/>
      <c r="B308" s="227"/>
      <c r="C308" s="227"/>
      <c r="D308" s="227"/>
      <c r="E308" s="227"/>
      <c r="F308" s="227"/>
    </row>
    <row r="309" spans="1:6" x14ac:dyDescent="0.3">
      <c r="A309" s="303"/>
      <c r="B309" s="227"/>
      <c r="C309" s="227"/>
      <c r="D309" s="227"/>
      <c r="E309" s="227"/>
      <c r="F309" s="227"/>
    </row>
    <row r="310" spans="1:6" x14ac:dyDescent="0.3">
      <c r="A310" s="303"/>
      <c r="B310" s="227"/>
      <c r="C310" s="227"/>
      <c r="D310" s="227"/>
      <c r="E310" s="227"/>
      <c r="F310" s="227"/>
    </row>
    <row r="311" spans="1:6" x14ac:dyDescent="0.3">
      <c r="A311" s="303"/>
      <c r="B311" s="227"/>
      <c r="C311" s="227"/>
      <c r="D311" s="227"/>
      <c r="E311" s="227"/>
      <c r="F311" s="227"/>
    </row>
    <row r="312" spans="1:6" x14ac:dyDescent="0.3">
      <c r="A312" s="303"/>
      <c r="B312" s="227"/>
      <c r="C312" s="227"/>
      <c r="D312" s="227"/>
      <c r="E312" s="227"/>
      <c r="F312" s="227"/>
    </row>
    <row r="313" spans="1:6" x14ac:dyDescent="0.3">
      <c r="A313" s="303"/>
      <c r="B313" s="227"/>
      <c r="C313" s="227"/>
      <c r="D313" s="227"/>
      <c r="E313" s="227"/>
      <c r="F313" s="227"/>
    </row>
    <row r="314" spans="1:6" x14ac:dyDescent="0.3">
      <c r="A314" s="303"/>
      <c r="B314" s="227"/>
      <c r="C314" s="227"/>
      <c r="D314" s="227"/>
      <c r="E314" s="227"/>
      <c r="F314" s="227"/>
    </row>
    <row r="315" spans="1:6" x14ac:dyDescent="0.3">
      <c r="A315" s="303"/>
      <c r="B315" s="227"/>
      <c r="C315" s="227"/>
      <c r="D315" s="227"/>
      <c r="E315" s="227"/>
      <c r="F315" s="227"/>
    </row>
    <row r="316" spans="1:6" x14ac:dyDescent="0.3">
      <c r="A316" s="303"/>
      <c r="B316" s="227"/>
      <c r="C316" s="227"/>
      <c r="D316" s="227"/>
      <c r="E316" s="227"/>
      <c r="F316" s="227"/>
    </row>
    <row r="317" spans="1:6" x14ac:dyDescent="0.3">
      <c r="A317" s="303"/>
      <c r="B317" s="227"/>
      <c r="C317" s="227"/>
      <c r="D317" s="227"/>
      <c r="E317" s="227"/>
      <c r="F317" s="227"/>
    </row>
    <row r="318" spans="1:6" x14ac:dyDescent="0.3">
      <c r="A318" s="303"/>
      <c r="B318" s="227"/>
      <c r="C318" s="227"/>
      <c r="D318" s="227"/>
      <c r="E318" s="227"/>
      <c r="F318" s="227"/>
    </row>
    <row r="319" spans="1:6" x14ac:dyDescent="0.3">
      <c r="A319" s="303"/>
      <c r="B319" s="227"/>
      <c r="C319" s="227"/>
      <c r="D319" s="227"/>
      <c r="E319" s="227"/>
      <c r="F319" s="227"/>
    </row>
    <row r="320" spans="1:6" x14ac:dyDescent="0.3">
      <c r="A320" s="303"/>
      <c r="B320" s="227"/>
      <c r="C320" s="227"/>
      <c r="D320" s="227"/>
      <c r="E320" s="227"/>
      <c r="F320" s="227"/>
    </row>
    <row r="321" spans="1:6" x14ac:dyDescent="0.3">
      <c r="A321" s="303"/>
      <c r="B321" s="227"/>
      <c r="C321" s="227"/>
      <c r="D321" s="227"/>
      <c r="E321" s="227"/>
      <c r="F321" s="227"/>
    </row>
    <row r="322" spans="1:6" x14ac:dyDescent="0.3">
      <c r="A322" s="303"/>
      <c r="B322" s="227"/>
      <c r="C322" s="227"/>
      <c r="D322" s="227"/>
      <c r="E322" s="227"/>
      <c r="F322" s="227"/>
    </row>
    <row r="323" spans="1:6" x14ac:dyDescent="0.3">
      <c r="A323" s="303"/>
      <c r="B323" s="227"/>
      <c r="C323" s="227"/>
      <c r="D323" s="227"/>
      <c r="E323" s="227"/>
      <c r="F323" s="227"/>
    </row>
    <row r="324" spans="1:6" x14ac:dyDescent="0.3">
      <c r="A324" s="303"/>
      <c r="B324" s="227"/>
      <c r="C324" s="227"/>
      <c r="D324" s="227"/>
      <c r="E324" s="227"/>
      <c r="F324" s="227"/>
    </row>
    <row r="325" spans="1:6" x14ac:dyDescent="0.3">
      <c r="A325" s="303"/>
      <c r="B325" s="227"/>
      <c r="C325" s="227"/>
      <c r="D325" s="227"/>
      <c r="E325" s="227"/>
      <c r="F325" s="227"/>
    </row>
    <row r="326" spans="1:6" x14ac:dyDescent="0.3">
      <c r="A326" s="303"/>
      <c r="B326" s="227"/>
      <c r="C326" s="227"/>
      <c r="D326" s="227"/>
      <c r="E326" s="227"/>
      <c r="F326" s="227"/>
    </row>
    <row r="327" spans="1:6" x14ac:dyDescent="0.3">
      <c r="A327" s="303"/>
      <c r="B327" s="227"/>
      <c r="C327" s="227"/>
      <c r="D327" s="227"/>
      <c r="E327" s="227"/>
      <c r="F327" s="227"/>
    </row>
    <row r="328" spans="1:6" x14ac:dyDescent="0.3">
      <c r="A328" s="303"/>
      <c r="B328" s="227"/>
      <c r="C328" s="227"/>
      <c r="D328" s="227"/>
      <c r="E328" s="227"/>
      <c r="F328" s="227"/>
    </row>
    <row r="329" spans="1:6" x14ac:dyDescent="0.3">
      <c r="A329" s="303"/>
      <c r="B329" s="227"/>
      <c r="C329" s="227"/>
      <c r="D329" s="227"/>
      <c r="E329" s="227"/>
      <c r="F329" s="227"/>
    </row>
    <row r="330" spans="1:6" x14ac:dyDescent="0.3">
      <c r="A330" s="303"/>
      <c r="B330" s="227"/>
      <c r="C330" s="227"/>
      <c r="D330" s="227"/>
      <c r="E330" s="227"/>
      <c r="F330" s="227"/>
    </row>
    <row r="331" spans="1:6" x14ac:dyDescent="0.3">
      <c r="A331" s="303"/>
      <c r="B331" s="227"/>
      <c r="C331" s="227"/>
      <c r="D331" s="227"/>
      <c r="E331" s="227"/>
      <c r="F331" s="227"/>
    </row>
    <row r="332" spans="1:6" x14ac:dyDescent="0.3">
      <c r="A332" s="303"/>
      <c r="B332" s="227"/>
      <c r="C332" s="227"/>
      <c r="D332" s="227"/>
      <c r="E332" s="227"/>
      <c r="F332" s="227"/>
    </row>
    <row r="333" spans="1:6" x14ac:dyDescent="0.3">
      <c r="A333" s="303"/>
      <c r="B333" s="227"/>
      <c r="C333" s="227"/>
      <c r="D333" s="227"/>
      <c r="E333" s="227"/>
      <c r="F333" s="227"/>
    </row>
    <row r="334" spans="1:6" x14ac:dyDescent="0.3">
      <c r="A334" s="303"/>
      <c r="B334" s="227"/>
      <c r="C334" s="227"/>
      <c r="D334" s="227"/>
      <c r="E334" s="227"/>
      <c r="F334" s="227"/>
    </row>
    <row r="335" spans="1:6" x14ac:dyDescent="0.3">
      <c r="A335" s="303"/>
      <c r="B335" s="227"/>
      <c r="C335" s="227"/>
      <c r="D335" s="227"/>
      <c r="E335" s="227"/>
      <c r="F335" s="227"/>
    </row>
    <row r="336" spans="1:6" x14ac:dyDescent="0.3">
      <c r="A336" s="303"/>
      <c r="B336" s="227"/>
      <c r="C336" s="227"/>
      <c r="D336" s="227"/>
      <c r="E336" s="227"/>
      <c r="F336" s="227"/>
    </row>
    <row r="337" spans="1:6" x14ac:dyDescent="0.3">
      <c r="A337" s="303"/>
      <c r="B337" s="227"/>
      <c r="C337" s="227"/>
      <c r="D337" s="227"/>
      <c r="E337" s="227"/>
      <c r="F337" s="227"/>
    </row>
    <row r="338" spans="1:6" x14ac:dyDescent="0.3">
      <c r="A338" s="303"/>
      <c r="B338" s="227"/>
      <c r="C338" s="227"/>
      <c r="D338" s="227"/>
      <c r="E338" s="227"/>
      <c r="F338" s="227"/>
    </row>
    <row r="339" spans="1:6" x14ac:dyDescent="0.3">
      <c r="A339" s="303"/>
      <c r="B339" s="227"/>
      <c r="C339" s="227"/>
      <c r="D339" s="227"/>
      <c r="E339" s="227"/>
      <c r="F339" s="227"/>
    </row>
    <row r="340" spans="1:6" x14ac:dyDescent="0.3">
      <c r="A340" s="303"/>
      <c r="B340" s="227"/>
      <c r="C340" s="227"/>
      <c r="D340" s="227"/>
      <c r="E340" s="227"/>
      <c r="F340" s="227"/>
    </row>
    <row r="341" spans="1:6" x14ac:dyDescent="0.3">
      <c r="A341" s="303"/>
      <c r="B341" s="227"/>
      <c r="C341" s="227"/>
      <c r="D341" s="227"/>
      <c r="E341" s="227"/>
      <c r="F341" s="227"/>
    </row>
    <row r="342" spans="1:6" x14ac:dyDescent="0.3">
      <c r="A342" s="303"/>
      <c r="B342" s="227"/>
      <c r="C342" s="227"/>
      <c r="D342" s="227"/>
      <c r="E342" s="227"/>
      <c r="F342" s="227"/>
    </row>
    <row r="343" spans="1:6" x14ac:dyDescent="0.3">
      <c r="A343" s="303"/>
      <c r="B343" s="227"/>
      <c r="C343" s="227"/>
      <c r="D343" s="227"/>
      <c r="E343" s="227"/>
      <c r="F343" s="227"/>
    </row>
    <row r="344" spans="1:6" x14ac:dyDescent="0.3">
      <c r="A344" s="303"/>
      <c r="B344" s="227"/>
      <c r="C344" s="227"/>
      <c r="D344" s="227"/>
      <c r="E344" s="227"/>
      <c r="F344" s="227"/>
    </row>
    <row r="345" spans="1:6" x14ac:dyDescent="0.3">
      <c r="A345" s="303"/>
      <c r="B345" s="227"/>
      <c r="C345" s="227"/>
      <c r="D345" s="227"/>
      <c r="E345" s="227"/>
      <c r="F345" s="227"/>
    </row>
    <row r="346" spans="1:6" x14ac:dyDescent="0.3">
      <c r="A346" s="303"/>
      <c r="B346" s="227"/>
      <c r="C346" s="227"/>
      <c r="D346" s="227"/>
      <c r="E346" s="227"/>
      <c r="F346" s="227"/>
    </row>
    <row r="347" spans="1:6" x14ac:dyDescent="0.3">
      <c r="A347" s="303"/>
      <c r="B347" s="227"/>
      <c r="C347" s="227"/>
      <c r="D347" s="227"/>
      <c r="E347" s="227"/>
      <c r="F347" s="227"/>
    </row>
    <row r="348" spans="1:6" x14ac:dyDescent="0.3">
      <c r="A348" s="303"/>
      <c r="B348" s="227"/>
      <c r="C348" s="227"/>
      <c r="D348" s="227"/>
      <c r="E348" s="227"/>
      <c r="F348" s="227"/>
    </row>
    <row r="349" spans="1:6" x14ac:dyDescent="0.3">
      <c r="A349" s="303"/>
      <c r="B349" s="227"/>
      <c r="C349" s="227"/>
      <c r="D349" s="227"/>
      <c r="E349" s="227"/>
      <c r="F349" s="227"/>
    </row>
    <row r="350" spans="1:6" x14ac:dyDescent="0.3">
      <c r="A350" s="303"/>
      <c r="B350" s="227"/>
      <c r="C350" s="227"/>
      <c r="D350" s="227"/>
      <c r="E350" s="227"/>
      <c r="F350" s="227"/>
    </row>
    <row r="351" spans="1:6" x14ac:dyDescent="0.3">
      <c r="A351" s="303"/>
      <c r="B351" s="227"/>
      <c r="C351" s="227"/>
      <c r="D351" s="227"/>
      <c r="E351" s="227"/>
      <c r="F351" s="227"/>
    </row>
    <row r="352" spans="1:6" x14ac:dyDescent="0.3">
      <c r="A352" s="303"/>
      <c r="B352" s="227"/>
      <c r="C352" s="227"/>
      <c r="D352" s="227"/>
      <c r="E352" s="227"/>
      <c r="F352" s="227"/>
    </row>
    <row r="353" spans="1:6" x14ac:dyDescent="0.3">
      <c r="A353" s="303"/>
      <c r="B353" s="227"/>
      <c r="C353" s="227"/>
      <c r="D353" s="227"/>
      <c r="E353" s="227"/>
      <c r="F353" s="227"/>
    </row>
    <row r="354" spans="1:6" x14ac:dyDescent="0.3">
      <c r="A354" s="303"/>
      <c r="B354" s="227"/>
      <c r="C354" s="227"/>
      <c r="D354" s="227"/>
      <c r="E354" s="227"/>
      <c r="F354" s="227"/>
    </row>
    <row r="355" spans="1:6" x14ac:dyDescent="0.3">
      <c r="A355" s="303"/>
      <c r="B355" s="227"/>
      <c r="C355" s="227"/>
      <c r="D355" s="227"/>
      <c r="E355" s="227"/>
      <c r="F355" s="227"/>
    </row>
    <row r="356" spans="1:6" x14ac:dyDescent="0.3">
      <c r="A356" s="303"/>
      <c r="B356" s="227"/>
      <c r="C356" s="227"/>
      <c r="D356" s="227"/>
      <c r="E356" s="227"/>
      <c r="F356" s="227"/>
    </row>
    <row r="357" spans="1:6" x14ac:dyDescent="0.3">
      <c r="A357" s="303"/>
      <c r="B357" s="227"/>
      <c r="C357" s="227"/>
      <c r="D357" s="227"/>
      <c r="E357" s="227"/>
      <c r="F357" s="227"/>
    </row>
    <row r="358" spans="1:6" x14ac:dyDescent="0.3">
      <c r="A358" s="303"/>
      <c r="B358" s="227"/>
      <c r="C358" s="227"/>
      <c r="D358" s="227"/>
      <c r="E358" s="227"/>
      <c r="F358" s="227"/>
    </row>
    <row r="359" spans="1:6" x14ac:dyDescent="0.3">
      <c r="A359" s="303"/>
      <c r="B359" s="227"/>
      <c r="C359" s="227"/>
      <c r="D359" s="227"/>
      <c r="E359" s="227"/>
      <c r="F359" s="227"/>
    </row>
    <row r="360" spans="1:6" x14ac:dyDescent="0.3">
      <c r="A360" s="303"/>
      <c r="B360" s="227"/>
      <c r="C360" s="227"/>
      <c r="D360" s="227"/>
      <c r="E360" s="227"/>
      <c r="F360" s="227"/>
    </row>
    <row r="361" spans="1:6" x14ac:dyDescent="0.3">
      <c r="A361" s="303"/>
      <c r="B361" s="227"/>
      <c r="C361" s="227"/>
      <c r="D361" s="227"/>
      <c r="E361" s="227"/>
      <c r="F361" s="227"/>
    </row>
    <row r="362" spans="1:6" x14ac:dyDescent="0.3">
      <c r="A362" s="303"/>
      <c r="B362" s="227"/>
      <c r="C362" s="227"/>
      <c r="D362" s="227"/>
      <c r="E362" s="227"/>
      <c r="F362" s="227"/>
    </row>
    <row r="363" spans="1:6" x14ac:dyDescent="0.3">
      <c r="A363" s="303"/>
      <c r="B363" s="227"/>
      <c r="C363" s="227"/>
      <c r="D363" s="227"/>
      <c r="E363" s="227"/>
      <c r="F363" s="227"/>
    </row>
    <row r="364" spans="1:6" x14ac:dyDescent="0.3">
      <c r="A364" s="303"/>
      <c r="B364" s="227"/>
      <c r="C364" s="227"/>
      <c r="D364" s="227"/>
      <c r="E364" s="227"/>
      <c r="F364" s="227"/>
    </row>
    <row r="365" spans="1:6" x14ac:dyDescent="0.3">
      <c r="A365" s="303"/>
      <c r="B365" s="227"/>
      <c r="C365" s="227"/>
      <c r="D365" s="227"/>
      <c r="E365" s="227"/>
      <c r="F365" s="227"/>
    </row>
    <row r="366" spans="1:6" x14ac:dyDescent="0.3">
      <c r="A366" s="303"/>
      <c r="B366" s="227"/>
      <c r="C366" s="227"/>
      <c r="D366" s="227"/>
      <c r="E366" s="227"/>
      <c r="F366" s="227"/>
    </row>
    <row r="367" spans="1:6" x14ac:dyDescent="0.3">
      <c r="A367" s="303"/>
      <c r="B367" s="227"/>
      <c r="C367" s="227"/>
      <c r="D367" s="227"/>
      <c r="E367" s="227"/>
      <c r="F367" s="227"/>
    </row>
    <row r="368" spans="1:6" x14ac:dyDescent="0.3">
      <c r="A368" s="303"/>
      <c r="B368" s="227"/>
      <c r="C368" s="227"/>
      <c r="D368" s="227"/>
      <c r="E368" s="227"/>
      <c r="F368" s="227"/>
    </row>
    <row r="369" spans="1:6" x14ac:dyDescent="0.3">
      <c r="A369" s="303"/>
      <c r="B369" s="227"/>
      <c r="C369" s="227"/>
      <c r="D369" s="227"/>
      <c r="E369" s="227"/>
      <c r="F369" s="227"/>
    </row>
    <row r="370" spans="1:6" x14ac:dyDescent="0.3">
      <c r="A370" s="303"/>
      <c r="B370" s="227"/>
      <c r="C370" s="227"/>
      <c r="D370" s="227"/>
      <c r="E370" s="227"/>
      <c r="F370" s="227"/>
    </row>
    <row r="371" spans="1:6" x14ac:dyDescent="0.3">
      <c r="A371" s="303"/>
      <c r="B371" s="227"/>
      <c r="C371" s="227"/>
      <c r="D371" s="227"/>
      <c r="E371" s="227"/>
      <c r="F371" s="227"/>
    </row>
    <row r="372" spans="1:6" x14ac:dyDescent="0.3">
      <c r="A372" s="303"/>
      <c r="B372" s="227"/>
      <c r="C372" s="227"/>
      <c r="D372" s="227"/>
      <c r="E372" s="227"/>
      <c r="F372" s="227"/>
    </row>
    <row r="373" spans="1:6" x14ac:dyDescent="0.3">
      <c r="A373" s="303"/>
      <c r="B373" s="227"/>
      <c r="C373" s="227"/>
      <c r="D373" s="227"/>
      <c r="E373" s="227"/>
      <c r="F373" s="227"/>
    </row>
    <row r="374" spans="1:6" x14ac:dyDescent="0.3">
      <c r="A374" s="303"/>
      <c r="B374" s="227"/>
      <c r="C374" s="227"/>
      <c r="D374" s="227"/>
      <c r="E374" s="227"/>
      <c r="F374" s="227"/>
    </row>
    <row r="375" spans="1:6" x14ac:dyDescent="0.3">
      <c r="A375" s="303"/>
      <c r="B375" s="227"/>
      <c r="C375" s="227"/>
      <c r="D375" s="227"/>
      <c r="E375" s="227"/>
      <c r="F375" s="227"/>
    </row>
    <row r="376" spans="1:6" x14ac:dyDescent="0.3">
      <c r="A376" s="303"/>
      <c r="B376" s="227"/>
      <c r="C376" s="227"/>
      <c r="D376" s="227"/>
      <c r="E376" s="227"/>
      <c r="F376" s="227"/>
    </row>
    <row r="377" spans="1:6" x14ac:dyDescent="0.3">
      <c r="A377" s="303"/>
      <c r="B377" s="227"/>
      <c r="C377" s="227"/>
      <c r="D377" s="227"/>
      <c r="E377" s="227"/>
      <c r="F377" s="227"/>
    </row>
    <row r="378" spans="1:6" x14ac:dyDescent="0.3">
      <c r="A378" s="303"/>
      <c r="B378" s="227"/>
      <c r="C378" s="227"/>
      <c r="D378" s="227"/>
      <c r="E378" s="227"/>
      <c r="F378" s="227"/>
    </row>
    <row r="379" spans="1:6" x14ac:dyDescent="0.3">
      <c r="A379" s="303"/>
      <c r="B379" s="227"/>
      <c r="C379" s="227"/>
      <c r="D379" s="227"/>
      <c r="E379" s="227"/>
      <c r="F379" s="227"/>
    </row>
    <row r="380" spans="1:6" x14ac:dyDescent="0.3">
      <c r="A380" s="303"/>
      <c r="B380" s="227"/>
      <c r="C380" s="227"/>
      <c r="D380" s="227"/>
      <c r="E380" s="227"/>
      <c r="F380" s="227"/>
    </row>
    <row r="381" spans="1:6" x14ac:dyDescent="0.3">
      <c r="A381" s="303"/>
      <c r="B381" s="227"/>
      <c r="C381" s="227"/>
      <c r="D381" s="227"/>
      <c r="E381" s="227"/>
      <c r="F381" s="227"/>
    </row>
    <row r="382" spans="1:6" x14ac:dyDescent="0.3">
      <c r="A382" s="303"/>
      <c r="B382" s="227"/>
      <c r="C382" s="227"/>
      <c r="D382" s="227"/>
      <c r="E382" s="227"/>
      <c r="F382" s="227"/>
    </row>
    <row r="383" spans="1:6" x14ac:dyDescent="0.3">
      <c r="A383" s="303"/>
      <c r="B383" s="227"/>
      <c r="C383" s="227"/>
      <c r="D383" s="227"/>
      <c r="E383" s="227"/>
      <c r="F383" s="227"/>
    </row>
    <row r="384" spans="1:6" x14ac:dyDescent="0.3">
      <c r="A384" s="303"/>
      <c r="B384" s="227"/>
      <c r="C384" s="227"/>
      <c r="D384" s="227"/>
      <c r="E384" s="227"/>
      <c r="F384" s="227"/>
    </row>
    <row r="385" spans="1:6" x14ac:dyDescent="0.3">
      <c r="A385" s="303"/>
      <c r="B385" s="227"/>
      <c r="C385" s="227"/>
      <c r="D385" s="227"/>
      <c r="E385" s="227"/>
      <c r="F385" s="227"/>
    </row>
    <row r="386" spans="1:6" x14ac:dyDescent="0.3">
      <c r="A386" s="303"/>
      <c r="B386" s="227"/>
      <c r="C386" s="227"/>
      <c r="D386" s="227"/>
      <c r="E386" s="227"/>
      <c r="F386" s="227"/>
    </row>
    <row r="387" spans="1:6" x14ac:dyDescent="0.3">
      <c r="A387" s="303"/>
      <c r="B387" s="227"/>
      <c r="C387" s="227"/>
      <c r="D387" s="227"/>
      <c r="E387" s="227"/>
      <c r="F387" s="227"/>
    </row>
    <row r="388" spans="1:6" x14ac:dyDescent="0.3">
      <c r="A388" s="303"/>
      <c r="B388" s="227"/>
      <c r="C388" s="227"/>
      <c r="D388" s="227"/>
      <c r="E388" s="227"/>
      <c r="F388" s="227"/>
    </row>
    <row r="389" spans="1:6" x14ac:dyDescent="0.3">
      <c r="A389" s="303"/>
      <c r="B389" s="227"/>
      <c r="C389" s="227"/>
      <c r="D389" s="227"/>
      <c r="E389" s="227"/>
      <c r="F389" s="227"/>
    </row>
    <row r="390" spans="1:6" x14ac:dyDescent="0.3">
      <c r="A390" s="303"/>
      <c r="B390" s="227"/>
      <c r="C390" s="227"/>
      <c r="D390" s="227"/>
      <c r="E390" s="227"/>
      <c r="F390" s="227"/>
    </row>
    <row r="391" spans="1:6" x14ac:dyDescent="0.3">
      <c r="A391" s="303"/>
      <c r="B391" s="227"/>
      <c r="C391" s="227"/>
      <c r="D391" s="227"/>
      <c r="E391" s="227"/>
      <c r="F391" s="227"/>
    </row>
    <row r="392" spans="1:6" x14ac:dyDescent="0.3">
      <c r="A392" s="303"/>
      <c r="B392" s="227"/>
      <c r="C392" s="227"/>
      <c r="D392" s="227"/>
      <c r="E392" s="227"/>
      <c r="F392" s="227"/>
    </row>
    <row r="393" spans="1:6" x14ac:dyDescent="0.3">
      <c r="A393" s="303"/>
      <c r="B393" s="227"/>
      <c r="C393" s="227"/>
      <c r="D393" s="227"/>
      <c r="E393" s="227"/>
      <c r="F393" s="227"/>
    </row>
    <row r="394" spans="1:6" x14ac:dyDescent="0.3">
      <c r="A394" s="303"/>
      <c r="B394" s="227"/>
      <c r="C394" s="227"/>
      <c r="D394" s="227"/>
      <c r="E394" s="227"/>
      <c r="F394" s="227"/>
    </row>
    <row r="395" spans="1:6" x14ac:dyDescent="0.3">
      <c r="A395" s="303"/>
      <c r="B395" s="227"/>
      <c r="C395" s="227"/>
      <c r="D395" s="227"/>
      <c r="E395" s="227"/>
      <c r="F395" s="227"/>
    </row>
    <row r="396" spans="1:6" x14ac:dyDescent="0.3">
      <c r="A396" s="303"/>
      <c r="B396" s="227"/>
      <c r="C396" s="227"/>
      <c r="D396" s="227"/>
      <c r="E396" s="227"/>
      <c r="F396" s="227"/>
    </row>
    <row r="397" spans="1:6" x14ac:dyDescent="0.3">
      <c r="A397" s="303"/>
      <c r="B397" s="227"/>
      <c r="C397" s="227"/>
      <c r="D397" s="227"/>
      <c r="E397" s="227"/>
      <c r="F397" s="227"/>
    </row>
    <row r="398" spans="1:6" x14ac:dyDescent="0.3">
      <c r="A398" s="303"/>
      <c r="B398" s="227"/>
      <c r="C398" s="227"/>
      <c r="D398" s="227"/>
      <c r="E398" s="227"/>
      <c r="F398" s="227"/>
    </row>
    <row r="399" spans="1:6" x14ac:dyDescent="0.3">
      <c r="A399" s="303"/>
      <c r="B399" s="227"/>
      <c r="C399" s="227"/>
      <c r="D399" s="227"/>
      <c r="E399" s="227"/>
      <c r="F399" s="227"/>
    </row>
    <row r="400" spans="1:6" x14ac:dyDescent="0.3">
      <c r="A400" s="303"/>
      <c r="B400" s="227"/>
      <c r="C400" s="227"/>
      <c r="D400" s="227"/>
      <c r="E400" s="227"/>
      <c r="F400" s="227"/>
    </row>
    <row r="401" spans="1:6" x14ac:dyDescent="0.3">
      <c r="A401" s="303"/>
      <c r="B401" s="227"/>
      <c r="C401" s="227"/>
      <c r="D401" s="227"/>
      <c r="E401" s="227"/>
      <c r="F401" s="227"/>
    </row>
    <row r="402" spans="1:6" x14ac:dyDescent="0.3">
      <c r="A402" s="303"/>
      <c r="B402" s="227"/>
      <c r="C402" s="227"/>
      <c r="D402" s="227"/>
      <c r="E402" s="227"/>
      <c r="F402" s="227"/>
    </row>
    <row r="403" spans="1:6" x14ac:dyDescent="0.3">
      <c r="A403" s="303"/>
      <c r="B403" s="227"/>
      <c r="C403" s="227"/>
      <c r="D403" s="227"/>
      <c r="E403" s="227"/>
      <c r="F403" s="227"/>
    </row>
    <row r="404" spans="1:6" x14ac:dyDescent="0.3">
      <c r="A404" s="303"/>
      <c r="B404" s="227"/>
      <c r="C404" s="227"/>
      <c r="D404" s="227"/>
      <c r="E404" s="227"/>
      <c r="F404" s="227"/>
    </row>
    <row r="405" spans="1:6" x14ac:dyDescent="0.3">
      <c r="A405" s="303"/>
      <c r="B405" s="227"/>
      <c r="C405" s="227"/>
      <c r="D405" s="227"/>
      <c r="E405" s="227"/>
      <c r="F405" s="227"/>
    </row>
    <row r="406" spans="1:6" x14ac:dyDescent="0.3">
      <c r="A406" s="303"/>
      <c r="B406" s="227"/>
      <c r="C406" s="227"/>
      <c r="D406" s="227"/>
      <c r="E406" s="227"/>
      <c r="F406" s="227"/>
    </row>
    <row r="407" spans="1:6" x14ac:dyDescent="0.3">
      <c r="A407" s="303"/>
      <c r="B407" s="227"/>
      <c r="C407" s="227"/>
      <c r="D407" s="227"/>
      <c r="E407" s="227"/>
      <c r="F407" s="227"/>
    </row>
    <row r="408" spans="1:6" x14ac:dyDescent="0.3">
      <c r="A408" s="303"/>
      <c r="B408" s="227"/>
      <c r="C408" s="227"/>
      <c r="D408" s="227"/>
      <c r="E408" s="227"/>
      <c r="F408" s="227"/>
    </row>
    <row r="409" spans="1:6" x14ac:dyDescent="0.3">
      <c r="A409" s="303"/>
      <c r="B409" s="227"/>
      <c r="C409" s="227"/>
      <c r="D409" s="227"/>
      <c r="E409" s="227"/>
      <c r="F409" s="227"/>
    </row>
    <row r="410" spans="1:6" x14ac:dyDescent="0.3">
      <c r="A410" s="303"/>
      <c r="B410" s="227"/>
      <c r="C410" s="227"/>
      <c r="D410" s="227"/>
      <c r="E410" s="227"/>
      <c r="F410" s="227"/>
    </row>
    <row r="411" spans="1:6" x14ac:dyDescent="0.3">
      <c r="A411" s="303"/>
      <c r="B411" s="227"/>
      <c r="C411" s="227"/>
      <c r="D411" s="227"/>
      <c r="E411" s="227"/>
      <c r="F411" s="227"/>
    </row>
    <row r="412" spans="1:6" x14ac:dyDescent="0.3">
      <c r="A412" s="303"/>
      <c r="B412" s="227"/>
      <c r="C412" s="227"/>
      <c r="D412" s="227"/>
      <c r="E412" s="227"/>
      <c r="F412" s="227"/>
    </row>
    <row r="413" spans="1:6" x14ac:dyDescent="0.3">
      <c r="A413" s="303"/>
      <c r="B413" s="227"/>
      <c r="C413" s="227"/>
      <c r="D413" s="227"/>
      <c r="E413" s="227"/>
      <c r="F413" s="227"/>
    </row>
    <row r="414" spans="1:6" x14ac:dyDescent="0.3">
      <c r="A414" s="303"/>
      <c r="B414" s="227"/>
      <c r="C414" s="227"/>
      <c r="D414" s="227"/>
      <c r="E414" s="227"/>
      <c r="F414" s="227"/>
    </row>
    <row r="415" spans="1:6" x14ac:dyDescent="0.3">
      <c r="A415" s="303"/>
      <c r="B415" s="227"/>
      <c r="C415" s="227"/>
      <c r="D415" s="227"/>
      <c r="E415" s="227"/>
      <c r="F415" s="227"/>
    </row>
    <row r="416" spans="1:6" x14ac:dyDescent="0.3">
      <c r="A416" s="303"/>
      <c r="B416" s="227"/>
      <c r="C416" s="227"/>
      <c r="D416" s="227"/>
      <c r="E416" s="227"/>
      <c r="F416" s="227"/>
    </row>
    <row r="417" spans="1:6" x14ac:dyDescent="0.3">
      <c r="A417" s="303"/>
      <c r="B417" s="227"/>
      <c r="C417" s="227"/>
      <c r="D417" s="227"/>
      <c r="E417" s="227"/>
      <c r="F417" s="227"/>
    </row>
    <row r="418" spans="1:6" x14ac:dyDescent="0.3">
      <c r="A418" s="303"/>
      <c r="B418" s="227"/>
      <c r="C418" s="227"/>
      <c r="D418" s="227"/>
      <c r="E418" s="227"/>
      <c r="F418" s="227"/>
    </row>
    <row r="419" spans="1:6" x14ac:dyDescent="0.3">
      <c r="A419" s="303"/>
      <c r="B419" s="227"/>
      <c r="C419" s="227"/>
      <c r="D419" s="227"/>
      <c r="E419" s="227"/>
      <c r="F419" s="227"/>
    </row>
    <row r="420" spans="1:6" x14ac:dyDescent="0.3">
      <c r="A420" s="303"/>
      <c r="B420" s="227"/>
      <c r="C420" s="227"/>
      <c r="D420" s="227"/>
      <c r="E420" s="227"/>
      <c r="F420" s="227"/>
    </row>
    <row r="421" spans="1:6" x14ac:dyDescent="0.3">
      <c r="A421" s="303"/>
      <c r="B421" s="227"/>
      <c r="C421" s="227"/>
      <c r="D421" s="227"/>
      <c r="E421" s="227"/>
      <c r="F421" s="227"/>
    </row>
    <row r="422" spans="1:6" x14ac:dyDescent="0.3">
      <c r="A422" s="303"/>
      <c r="B422" s="227"/>
      <c r="C422" s="227"/>
      <c r="D422" s="227"/>
      <c r="E422" s="227"/>
      <c r="F422" s="227"/>
    </row>
    <row r="423" spans="1:6" x14ac:dyDescent="0.3">
      <c r="A423" s="303"/>
      <c r="B423" s="227"/>
      <c r="C423" s="227"/>
      <c r="D423" s="227"/>
      <c r="E423" s="227"/>
      <c r="F423" s="227"/>
    </row>
    <row r="424" spans="1:6" x14ac:dyDescent="0.3">
      <c r="A424" s="303"/>
      <c r="B424" s="227"/>
      <c r="C424" s="227"/>
      <c r="D424" s="227"/>
      <c r="E424" s="227"/>
      <c r="F424" s="227"/>
    </row>
    <row r="425" spans="1:6" x14ac:dyDescent="0.3">
      <c r="A425" s="303"/>
      <c r="B425" s="227"/>
      <c r="C425" s="227"/>
      <c r="D425" s="227"/>
      <c r="E425" s="227"/>
      <c r="F425" s="227"/>
    </row>
    <row r="426" spans="1:6" x14ac:dyDescent="0.3">
      <c r="A426" s="303"/>
      <c r="B426" s="227"/>
      <c r="C426" s="227"/>
      <c r="D426" s="227"/>
      <c r="E426" s="227"/>
      <c r="F426" s="227"/>
    </row>
    <row r="427" spans="1:6" x14ac:dyDescent="0.3">
      <c r="A427" s="303"/>
      <c r="B427" s="227"/>
      <c r="C427" s="227"/>
      <c r="D427" s="227"/>
      <c r="E427" s="227"/>
      <c r="F427" s="227"/>
    </row>
    <row r="428" spans="1:6" x14ac:dyDescent="0.3">
      <c r="A428" s="303"/>
      <c r="B428" s="227"/>
      <c r="C428" s="227"/>
      <c r="D428" s="227"/>
      <c r="E428" s="227"/>
      <c r="F428" s="227"/>
    </row>
    <row r="429" spans="1:6" x14ac:dyDescent="0.3">
      <c r="A429" s="303"/>
      <c r="B429" s="227"/>
      <c r="C429" s="227"/>
      <c r="D429" s="227"/>
      <c r="E429" s="227"/>
      <c r="F429" s="227"/>
    </row>
    <row r="430" spans="1:6" x14ac:dyDescent="0.3">
      <c r="A430" s="303"/>
      <c r="B430" s="227"/>
      <c r="C430" s="227"/>
      <c r="D430" s="227"/>
      <c r="E430" s="227"/>
      <c r="F430" s="227"/>
    </row>
    <row r="431" spans="1:6" x14ac:dyDescent="0.3">
      <c r="A431" s="303"/>
      <c r="B431" s="227"/>
      <c r="C431" s="227"/>
      <c r="D431" s="227"/>
      <c r="E431" s="227"/>
      <c r="F431" s="227"/>
    </row>
    <row r="432" spans="1:6" x14ac:dyDescent="0.3">
      <c r="A432" s="303"/>
      <c r="B432" s="227"/>
      <c r="C432" s="227"/>
      <c r="D432" s="227"/>
      <c r="E432" s="227"/>
      <c r="F432" s="227"/>
    </row>
    <row r="433" spans="1:6" x14ac:dyDescent="0.3">
      <c r="A433" s="303"/>
      <c r="B433" s="227"/>
      <c r="C433" s="227"/>
      <c r="D433" s="227"/>
      <c r="E433" s="227"/>
      <c r="F433" s="227"/>
    </row>
    <row r="434" spans="1:6" x14ac:dyDescent="0.3">
      <c r="A434" s="303"/>
      <c r="B434" s="227"/>
      <c r="C434" s="227"/>
      <c r="D434" s="227"/>
      <c r="E434" s="227"/>
      <c r="F434" s="227"/>
    </row>
    <row r="435" spans="1:6" x14ac:dyDescent="0.3">
      <c r="A435" s="303"/>
      <c r="B435" s="227"/>
      <c r="C435" s="227"/>
      <c r="D435" s="227"/>
      <c r="E435" s="227"/>
      <c r="F435" s="227"/>
    </row>
    <row r="436" spans="1:6" x14ac:dyDescent="0.3">
      <c r="A436" s="303"/>
      <c r="B436" s="227"/>
      <c r="C436" s="227"/>
      <c r="D436" s="227"/>
      <c r="E436" s="227"/>
      <c r="F436" s="227"/>
    </row>
    <row r="437" spans="1:6" x14ac:dyDescent="0.3">
      <c r="A437" s="303"/>
      <c r="B437" s="227"/>
      <c r="C437" s="227"/>
      <c r="D437" s="227"/>
      <c r="E437" s="227"/>
      <c r="F437" s="227"/>
    </row>
    <row r="438" spans="1:6" x14ac:dyDescent="0.3">
      <c r="A438" s="303"/>
      <c r="B438" s="227"/>
      <c r="C438" s="227"/>
      <c r="D438" s="227"/>
      <c r="E438" s="227"/>
      <c r="F438" s="227"/>
    </row>
    <row r="439" spans="1:6" x14ac:dyDescent="0.3">
      <c r="A439" s="303"/>
      <c r="B439" s="227"/>
      <c r="C439" s="227"/>
      <c r="D439" s="227"/>
      <c r="E439" s="227"/>
      <c r="F439" s="227"/>
    </row>
    <row r="440" spans="1:6" x14ac:dyDescent="0.3">
      <c r="A440" s="303"/>
      <c r="B440" s="227"/>
      <c r="C440" s="227"/>
      <c r="D440" s="227"/>
      <c r="E440" s="227"/>
      <c r="F440" s="227"/>
    </row>
    <row r="441" spans="1:6" x14ac:dyDescent="0.3">
      <c r="A441" s="303"/>
      <c r="B441" s="227"/>
      <c r="C441" s="227"/>
      <c r="D441" s="227"/>
      <c r="E441" s="227"/>
      <c r="F441" s="227"/>
    </row>
    <row r="442" spans="1:6" x14ac:dyDescent="0.3">
      <c r="A442" s="303"/>
      <c r="B442" s="227"/>
      <c r="C442" s="227"/>
      <c r="D442" s="227"/>
      <c r="E442" s="227"/>
      <c r="F442" s="227"/>
    </row>
    <row r="443" spans="1:6" x14ac:dyDescent="0.3">
      <c r="A443" s="303"/>
      <c r="B443" s="227"/>
      <c r="C443" s="227"/>
      <c r="D443" s="227"/>
      <c r="E443" s="227"/>
      <c r="F443" s="227"/>
    </row>
    <row r="444" spans="1:6" x14ac:dyDescent="0.3">
      <c r="A444" s="303"/>
      <c r="B444" s="227"/>
      <c r="C444" s="227"/>
      <c r="D444" s="227"/>
      <c r="E444" s="227"/>
      <c r="F444" s="227"/>
    </row>
    <row r="445" spans="1:6" x14ac:dyDescent="0.3">
      <c r="A445" s="303"/>
      <c r="B445" s="227"/>
      <c r="C445" s="227"/>
      <c r="D445" s="227"/>
      <c r="E445" s="227"/>
      <c r="F445" s="227"/>
    </row>
    <row r="446" spans="1:6" x14ac:dyDescent="0.3">
      <c r="A446" s="303"/>
      <c r="B446" s="227"/>
      <c r="C446" s="227"/>
      <c r="D446" s="227"/>
      <c r="E446" s="227"/>
      <c r="F446" s="227"/>
    </row>
    <row r="447" spans="1:6" x14ac:dyDescent="0.3">
      <c r="A447" s="303"/>
      <c r="B447" s="227"/>
      <c r="C447" s="227"/>
      <c r="D447" s="227"/>
      <c r="E447" s="227"/>
      <c r="F447" s="227"/>
    </row>
    <row r="448" spans="1:6" x14ac:dyDescent="0.3">
      <c r="A448" s="303"/>
      <c r="B448" s="227"/>
      <c r="C448" s="227"/>
      <c r="D448" s="227"/>
      <c r="E448" s="227"/>
      <c r="F448" s="227"/>
    </row>
    <row r="449" spans="1:6" x14ac:dyDescent="0.3">
      <c r="A449" s="303"/>
      <c r="B449" s="227"/>
      <c r="C449" s="227"/>
      <c r="D449" s="227"/>
      <c r="E449" s="227"/>
      <c r="F449" s="227"/>
    </row>
    <row r="450" spans="1:6" x14ac:dyDescent="0.3">
      <c r="A450" s="303"/>
      <c r="B450" s="227"/>
      <c r="C450" s="227"/>
      <c r="D450" s="227"/>
      <c r="E450" s="227"/>
      <c r="F450" s="227"/>
    </row>
    <row r="451" spans="1:6" x14ac:dyDescent="0.3">
      <c r="A451" s="303"/>
      <c r="B451" s="227"/>
      <c r="C451" s="227"/>
      <c r="D451" s="227"/>
      <c r="E451" s="227"/>
      <c r="F451" s="227"/>
    </row>
    <row r="452" spans="1:6" x14ac:dyDescent="0.3">
      <c r="A452" s="303"/>
      <c r="B452" s="227"/>
      <c r="C452" s="227"/>
      <c r="D452" s="227"/>
      <c r="E452" s="227"/>
      <c r="F452" s="227"/>
    </row>
    <row r="453" spans="1:6" x14ac:dyDescent="0.3">
      <c r="A453" s="303"/>
      <c r="B453" s="227"/>
      <c r="C453" s="227"/>
      <c r="D453" s="227"/>
      <c r="E453" s="227"/>
      <c r="F453" s="227"/>
    </row>
    <row r="454" spans="1:6" x14ac:dyDescent="0.3">
      <c r="A454" s="303"/>
      <c r="B454" s="227"/>
      <c r="C454" s="227"/>
      <c r="D454" s="227"/>
      <c r="E454" s="227"/>
      <c r="F454" s="227"/>
    </row>
    <row r="455" spans="1:6" x14ac:dyDescent="0.3">
      <c r="A455" s="303"/>
      <c r="B455" s="227"/>
      <c r="C455" s="227"/>
      <c r="D455" s="227"/>
      <c r="E455" s="227"/>
      <c r="F455" s="227"/>
    </row>
    <row r="456" spans="1:6" x14ac:dyDescent="0.3">
      <c r="A456" s="303"/>
      <c r="B456" s="227"/>
      <c r="C456" s="227"/>
      <c r="D456" s="227"/>
      <c r="E456" s="227"/>
      <c r="F456" s="227"/>
    </row>
    <row r="457" spans="1:6" x14ac:dyDescent="0.3">
      <c r="A457" s="303"/>
      <c r="B457" s="227"/>
      <c r="C457" s="227"/>
      <c r="D457" s="227"/>
      <c r="E457" s="227"/>
      <c r="F457" s="227"/>
    </row>
    <row r="458" spans="1:6" x14ac:dyDescent="0.3">
      <c r="A458" s="303"/>
      <c r="B458" s="227"/>
      <c r="C458" s="227"/>
      <c r="D458" s="227"/>
      <c r="E458" s="227"/>
      <c r="F458" s="227"/>
    </row>
    <row r="459" spans="1:6" x14ac:dyDescent="0.3">
      <c r="A459" s="303"/>
      <c r="B459" s="227"/>
      <c r="C459" s="227"/>
      <c r="D459" s="227"/>
      <c r="E459" s="227"/>
      <c r="F459" s="227"/>
    </row>
    <row r="460" spans="1:6" x14ac:dyDescent="0.3">
      <c r="A460" s="303"/>
      <c r="B460" s="227"/>
      <c r="C460" s="227"/>
      <c r="D460" s="227"/>
      <c r="E460" s="227"/>
      <c r="F460" s="227"/>
    </row>
    <row r="461" spans="1:6" x14ac:dyDescent="0.3">
      <c r="A461" s="303"/>
      <c r="B461" s="227"/>
      <c r="C461" s="227"/>
      <c r="D461" s="227"/>
      <c r="E461" s="227"/>
      <c r="F461" s="227"/>
    </row>
    <row r="462" spans="1:6" x14ac:dyDescent="0.3">
      <c r="A462" s="303"/>
      <c r="B462" s="227"/>
      <c r="C462" s="227"/>
      <c r="D462" s="227"/>
      <c r="E462" s="227"/>
      <c r="F462" s="227"/>
    </row>
    <row r="463" spans="1:6" x14ac:dyDescent="0.3">
      <c r="A463" s="303"/>
      <c r="B463" s="227"/>
      <c r="C463" s="227"/>
      <c r="D463" s="227"/>
      <c r="E463" s="227"/>
      <c r="F463" s="227"/>
    </row>
    <row r="464" spans="1:6" x14ac:dyDescent="0.3">
      <c r="A464" s="303"/>
      <c r="B464" s="227"/>
      <c r="C464" s="227"/>
      <c r="D464" s="227"/>
      <c r="E464" s="227"/>
      <c r="F464" s="227"/>
    </row>
    <row r="465" spans="1:6" x14ac:dyDescent="0.3">
      <c r="A465" s="303"/>
      <c r="B465" s="227"/>
      <c r="C465" s="227"/>
      <c r="D465" s="227"/>
      <c r="E465" s="227"/>
      <c r="F465" s="227"/>
    </row>
    <row r="466" spans="1:6" x14ac:dyDescent="0.3">
      <c r="A466" s="303"/>
      <c r="B466" s="227"/>
      <c r="C466" s="227"/>
      <c r="D466" s="227"/>
      <c r="E466" s="227"/>
      <c r="F466" s="227"/>
    </row>
    <row r="467" spans="1:6" x14ac:dyDescent="0.3">
      <c r="A467" s="303"/>
      <c r="B467" s="227"/>
      <c r="C467" s="227"/>
      <c r="D467" s="227"/>
      <c r="E467" s="227"/>
      <c r="F467" s="227"/>
    </row>
    <row r="468" spans="1:6" x14ac:dyDescent="0.3">
      <c r="A468" s="303"/>
      <c r="B468" s="227"/>
      <c r="C468" s="227"/>
      <c r="D468" s="227"/>
      <c r="E468" s="227"/>
      <c r="F468" s="227"/>
    </row>
    <row r="469" spans="1:6" x14ac:dyDescent="0.3">
      <c r="A469" s="303"/>
      <c r="B469" s="227"/>
      <c r="C469" s="227"/>
      <c r="D469" s="227"/>
      <c r="E469" s="227"/>
      <c r="F469" s="227"/>
    </row>
    <row r="470" spans="1:6" x14ac:dyDescent="0.3">
      <c r="A470" s="303"/>
      <c r="B470" s="227"/>
      <c r="C470" s="227"/>
      <c r="D470" s="227"/>
      <c r="E470" s="227"/>
      <c r="F470" s="227"/>
    </row>
    <row r="471" spans="1:6" x14ac:dyDescent="0.3">
      <c r="A471" s="303"/>
      <c r="B471" s="227"/>
      <c r="C471" s="227"/>
      <c r="D471" s="227"/>
      <c r="E471" s="227"/>
      <c r="F471" s="227"/>
    </row>
    <row r="472" spans="1:6" x14ac:dyDescent="0.3">
      <c r="A472" s="303"/>
      <c r="B472" s="227"/>
      <c r="C472" s="227"/>
      <c r="D472" s="227"/>
      <c r="E472" s="227"/>
      <c r="F472" s="227"/>
    </row>
    <row r="473" spans="1:6" x14ac:dyDescent="0.3">
      <c r="A473" s="303"/>
      <c r="B473" s="227"/>
      <c r="C473" s="227"/>
      <c r="D473" s="227"/>
      <c r="E473" s="227"/>
      <c r="F473" s="227"/>
    </row>
    <row r="474" spans="1:6" x14ac:dyDescent="0.3">
      <c r="A474" s="303"/>
      <c r="B474" s="227"/>
      <c r="C474" s="227"/>
      <c r="D474" s="227"/>
      <c r="E474" s="227"/>
      <c r="F474" s="227"/>
    </row>
    <row r="475" spans="1:6" x14ac:dyDescent="0.3">
      <c r="A475" s="303"/>
      <c r="B475" s="227"/>
      <c r="C475" s="227"/>
      <c r="D475" s="227"/>
      <c r="E475" s="227"/>
      <c r="F475" s="227"/>
    </row>
    <row r="476" spans="1:6" x14ac:dyDescent="0.3">
      <c r="A476" s="303"/>
      <c r="B476" s="227"/>
      <c r="C476" s="227"/>
      <c r="D476" s="227"/>
      <c r="E476" s="227"/>
      <c r="F476" s="227"/>
    </row>
    <row r="477" spans="1:6" x14ac:dyDescent="0.3">
      <c r="A477" s="303"/>
      <c r="B477" s="227"/>
      <c r="C477" s="227"/>
      <c r="D477" s="227"/>
      <c r="E477" s="227"/>
      <c r="F477" s="227"/>
    </row>
    <row r="478" spans="1:6" x14ac:dyDescent="0.3">
      <c r="A478" s="303"/>
      <c r="B478" s="227"/>
      <c r="C478" s="227"/>
      <c r="D478" s="227"/>
      <c r="E478" s="227"/>
      <c r="F478" s="227"/>
    </row>
    <row r="479" spans="1:6" x14ac:dyDescent="0.3">
      <c r="A479" s="303"/>
      <c r="B479" s="227"/>
      <c r="C479" s="227"/>
      <c r="D479" s="227"/>
      <c r="E479" s="227"/>
      <c r="F479" s="227"/>
    </row>
    <row r="480" spans="1:6" x14ac:dyDescent="0.3">
      <c r="A480" s="303"/>
      <c r="B480" s="227"/>
      <c r="C480" s="227"/>
      <c r="D480" s="227"/>
      <c r="E480" s="227"/>
      <c r="F480" s="227"/>
    </row>
    <row r="481" spans="1:6" x14ac:dyDescent="0.3">
      <c r="A481" s="303"/>
      <c r="B481" s="227"/>
      <c r="C481" s="227"/>
      <c r="D481" s="227"/>
      <c r="E481" s="227"/>
      <c r="F481" s="227"/>
    </row>
    <row r="482" spans="1:6" x14ac:dyDescent="0.3">
      <c r="A482" s="303"/>
      <c r="B482" s="227"/>
      <c r="C482" s="227"/>
      <c r="D482" s="227"/>
      <c r="E482" s="227"/>
      <c r="F482" s="227"/>
    </row>
    <row r="483" spans="1:6" x14ac:dyDescent="0.3">
      <c r="A483" s="303"/>
      <c r="B483" s="227"/>
      <c r="C483" s="227"/>
      <c r="D483" s="227"/>
      <c r="E483" s="227"/>
      <c r="F483" s="227"/>
    </row>
    <row r="484" spans="1:6" x14ac:dyDescent="0.3">
      <c r="A484" s="303"/>
      <c r="B484" s="227"/>
      <c r="C484" s="227"/>
      <c r="D484" s="227"/>
      <c r="E484" s="227"/>
      <c r="F484" s="227"/>
    </row>
    <row r="485" spans="1:6" x14ac:dyDescent="0.3">
      <c r="A485" s="303"/>
      <c r="B485" s="227"/>
      <c r="C485" s="227"/>
      <c r="D485" s="227"/>
      <c r="E485" s="227"/>
      <c r="F485" s="227"/>
    </row>
    <row r="486" spans="1:6" x14ac:dyDescent="0.3">
      <c r="A486" s="303"/>
      <c r="B486" s="227"/>
      <c r="C486" s="227"/>
      <c r="D486" s="227"/>
      <c r="E486" s="227"/>
      <c r="F486" s="227"/>
    </row>
    <row r="487" spans="1:6" x14ac:dyDescent="0.3">
      <c r="A487" s="303"/>
      <c r="B487" s="227"/>
      <c r="C487" s="227"/>
      <c r="D487" s="227"/>
      <c r="E487" s="227"/>
      <c r="F487" s="227"/>
    </row>
    <row r="488" spans="1:6" x14ac:dyDescent="0.3">
      <c r="A488" s="303"/>
      <c r="B488" s="227"/>
      <c r="C488" s="227"/>
      <c r="D488" s="227"/>
      <c r="E488" s="227"/>
      <c r="F488" s="227"/>
    </row>
    <row r="489" spans="1:6" x14ac:dyDescent="0.3">
      <c r="A489" s="303"/>
      <c r="B489" s="227"/>
      <c r="C489" s="227"/>
      <c r="D489" s="227"/>
      <c r="E489" s="227"/>
      <c r="F489" s="227"/>
    </row>
    <row r="490" spans="1:6" x14ac:dyDescent="0.3">
      <c r="A490" s="303"/>
      <c r="B490" s="227"/>
      <c r="C490" s="227"/>
      <c r="D490" s="227"/>
      <c r="E490" s="227"/>
      <c r="F490" s="227"/>
    </row>
    <row r="491" spans="1:6" x14ac:dyDescent="0.3">
      <c r="A491" s="303"/>
      <c r="B491" s="227"/>
      <c r="C491" s="227"/>
      <c r="D491" s="227"/>
      <c r="E491" s="227"/>
      <c r="F491" s="227"/>
    </row>
    <row r="492" spans="1:6" x14ac:dyDescent="0.3">
      <c r="A492" s="303"/>
      <c r="B492" s="227"/>
      <c r="C492" s="227"/>
      <c r="D492" s="227"/>
      <c r="E492" s="227"/>
      <c r="F492" s="227"/>
    </row>
    <row r="493" spans="1:6" x14ac:dyDescent="0.3">
      <c r="A493" s="303"/>
      <c r="B493" s="227"/>
      <c r="C493" s="227"/>
      <c r="D493" s="227"/>
      <c r="E493" s="227"/>
      <c r="F493" s="227"/>
    </row>
    <row r="494" spans="1:6" x14ac:dyDescent="0.3">
      <c r="A494" s="303"/>
      <c r="B494" s="227"/>
      <c r="C494" s="227"/>
      <c r="D494" s="227"/>
      <c r="E494" s="227"/>
      <c r="F494" s="227"/>
    </row>
    <row r="495" spans="1:6" x14ac:dyDescent="0.3">
      <c r="A495" s="303"/>
      <c r="B495" s="227"/>
      <c r="C495" s="227"/>
      <c r="D495" s="227"/>
      <c r="E495" s="227"/>
      <c r="F495" s="227"/>
    </row>
    <row r="496" spans="1:6" x14ac:dyDescent="0.3">
      <c r="A496" s="303"/>
      <c r="B496" s="227"/>
      <c r="C496" s="227"/>
      <c r="D496" s="227"/>
      <c r="E496" s="227"/>
      <c r="F496" s="227"/>
    </row>
    <row r="497" spans="1:6" x14ac:dyDescent="0.3">
      <c r="A497" s="303"/>
      <c r="B497" s="227"/>
      <c r="C497" s="227"/>
      <c r="D497" s="227"/>
      <c r="E497" s="227"/>
      <c r="F497" s="227"/>
    </row>
    <row r="498" spans="1:6" x14ac:dyDescent="0.3">
      <c r="A498" s="303"/>
      <c r="B498" s="227"/>
      <c r="C498" s="227"/>
      <c r="D498" s="227"/>
      <c r="E498" s="227"/>
      <c r="F498" s="227"/>
    </row>
    <row r="499" spans="1:6" x14ac:dyDescent="0.3">
      <c r="A499" s="303"/>
      <c r="B499" s="227"/>
      <c r="C499" s="227"/>
      <c r="D499" s="227"/>
      <c r="E499" s="227"/>
      <c r="F499" s="227"/>
    </row>
    <row r="500" spans="1:6" x14ac:dyDescent="0.3">
      <c r="A500" s="303"/>
      <c r="B500" s="227"/>
      <c r="C500" s="227"/>
      <c r="D500" s="227"/>
      <c r="E500" s="227"/>
      <c r="F500" s="227"/>
    </row>
    <row r="501" spans="1:6" x14ac:dyDescent="0.3">
      <c r="A501" s="303"/>
      <c r="B501" s="227"/>
      <c r="C501" s="227"/>
      <c r="D501" s="227"/>
      <c r="E501" s="227"/>
      <c r="F501" s="227"/>
    </row>
    <row r="502" spans="1:6" x14ac:dyDescent="0.3">
      <c r="A502" s="303"/>
      <c r="B502" s="227"/>
      <c r="C502" s="227"/>
      <c r="D502" s="227"/>
      <c r="E502" s="227"/>
      <c r="F502" s="227"/>
    </row>
    <row r="503" spans="1:6" x14ac:dyDescent="0.3">
      <c r="A503" s="303"/>
      <c r="B503" s="227"/>
      <c r="C503" s="227"/>
      <c r="D503" s="227"/>
      <c r="E503" s="227"/>
      <c r="F503" s="227"/>
    </row>
    <row r="504" spans="1:6" x14ac:dyDescent="0.3">
      <c r="A504" s="303"/>
      <c r="B504" s="227"/>
      <c r="C504" s="227"/>
      <c r="D504" s="227"/>
      <c r="E504" s="227"/>
      <c r="F504" s="227"/>
    </row>
    <row r="505" spans="1:6" x14ac:dyDescent="0.3">
      <c r="A505" s="303"/>
      <c r="B505" s="227"/>
      <c r="C505" s="227"/>
      <c r="D505" s="227"/>
      <c r="E505" s="227"/>
      <c r="F505" s="227"/>
    </row>
    <row r="506" spans="1:6" x14ac:dyDescent="0.3">
      <c r="A506" s="303"/>
      <c r="B506" s="227"/>
      <c r="C506" s="227"/>
      <c r="D506" s="227"/>
      <c r="E506" s="227"/>
      <c r="F506" s="227"/>
    </row>
    <row r="507" spans="1:6" x14ac:dyDescent="0.3">
      <c r="A507" s="303"/>
      <c r="B507" s="227"/>
      <c r="C507" s="227"/>
      <c r="D507" s="227"/>
      <c r="E507" s="227"/>
      <c r="F507" s="227"/>
    </row>
    <row r="508" spans="1:6" x14ac:dyDescent="0.3">
      <c r="A508" s="303"/>
      <c r="B508" s="227"/>
      <c r="C508" s="227"/>
      <c r="D508" s="227"/>
      <c r="E508" s="227"/>
      <c r="F508" s="227"/>
    </row>
    <row r="509" spans="1:6" x14ac:dyDescent="0.3">
      <c r="A509" s="303"/>
      <c r="B509" s="227"/>
      <c r="C509" s="227"/>
      <c r="D509" s="227"/>
      <c r="E509" s="227"/>
      <c r="F509" s="227"/>
    </row>
    <row r="510" spans="1:6" x14ac:dyDescent="0.3">
      <c r="A510" s="303"/>
      <c r="B510" s="227"/>
      <c r="C510" s="227"/>
      <c r="D510" s="227"/>
      <c r="E510" s="227"/>
      <c r="F510" s="227"/>
    </row>
    <row r="511" spans="1:6" x14ac:dyDescent="0.3">
      <c r="A511" s="303"/>
      <c r="B511" s="227"/>
      <c r="C511" s="227"/>
      <c r="D511" s="227"/>
      <c r="E511" s="227"/>
      <c r="F511" s="227"/>
    </row>
    <row r="512" spans="1:6" x14ac:dyDescent="0.3">
      <c r="A512" s="303"/>
      <c r="B512" s="227"/>
      <c r="C512" s="227"/>
      <c r="D512" s="227"/>
      <c r="E512" s="227"/>
      <c r="F512" s="227"/>
    </row>
    <row r="513" spans="1:6" x14ac:dyDescent="0.3">
      <c r="A513" s="303"/>
      <c r="B513" s="227"/>
      <c r="C513" s="227"/>
      <c r="D513" s="227"/>
      <c r="E513" s="227"/>
      <c r="F513" s="227"/>
    </row>
    <row r="514" spans="1:6" x14ac:dyDescent="0.3">
      <c r="A514" s="303"/>
      <c r="B514" s="227"/>
      <c r="C514" s="227"/>
      <c r="D514" s="227"/>
      <c r="E514" s="227"/>
      <c r="F514" s="227"/>
    </row>
    <row r="515" spans="1:6" x14ac:dyDescent="0.3">
      <c r="A515" s="303"/>
      <c r="B515" s="227"/>
      <c r="C515" s="227"/>
      <c r="D515" s="227"/>
      <c r="E515" s="227"/>
      <c r="F515" s="227"/>
    </row>
    <row r="516" spans="1:6" x14ac:dyDescent="0.3">
      <c r="A516" s="303"/>
      <c r="B516" s="227"/>
      <c r="C516" s="227"/>
      <c r="D516" s="227"/>
      <c r="E516" s="227"/>
      <c r="F516" s="227"/>
    </row>
    <row r="517" spans="1:6" x14ac:dyDescent="0.3">
      <c r="A517" s="303"/>
      <c r="B517" s="227"/>
      <c r="C517" s="227"/>
      <c r="D517" s="227"/>
      <c r="E517" s="227"/>
      <c r="F517" s="227"/>
    </row>
    <row r="518" spans="1:6" x14ac:dyDescent="0.3">
      <c r="A518" s="303"/>
      <c r="B518" s="227"/>
      <c r="C518" s="227"/>
      <c r="D518" s="227"/>
      <c r="E518" s="227"/>
      <c r="F518" s="227"/>
    </row>
    <row r="519" spans="1:6" x14ac:dyDescent="0.3">
      <c r="A519" s="303"/>
      <c r="B519" s="227"/>
      <c r="C519" s="227"/>
      <c r="D519" s="227"/>
      <c r="E519" s="227"/>
      <c r="F519" s="227"/>
    </row>
    <row r="520" spans="1:6" x14ac:dyDescent="0.3">
      <c r="A520" s="303"/>
      <c r="B520" s="227"/>
      <c r="C520" s="227"/>
      <c r="D520" s="227"/>
      <c r="E520" s="227"/>
      <c r="F520" s="227"/>
    </row>
    <row r="521" spans="1:6" x14ac:dyDescent="0.3">
      <c r="A521" s="303"/>
      <c r="B521" s="227"/>
      <c r="C521" s="227"/>
      <c r="D521" s="227"/>
      <c r="E521" s="227"/>
      <c r="F521" s="227"/>
    </row>
    <row r="522" spans="1:6" x14ac:dyDescent="0.3">
      <c r="A522" s="303"/>
      <c r="B522" s="227"/>
      <c r="C522" s="227"/>
      <c r="D522" s="227"/>
      <c r="E522" s="227"/>
      <c r="F522" s="227"/>
    </row>
    <row r="523" spans="1:6" x14ac:dyDescent="0.3">
      <c r="A523" s="303"/>
      <c r="B523" s="227"/>
      <c r="C523" s="227"/>
      <c r="D523" s="227"/>
      <c r="E523" s="227"/>
      <c r="F523" s="227"/>
    </row>
    <row r="524" spans="1:6" x14ac:dyDescent="0.3">
      <c r="A524" s="303"/>
      <c r="B524" s="227"/>
      <c r="C524" s="227"/>
      <c r="D524" s="227"/>
      <c r="E524" s="227"/>
      <c r="F524" s="227"/>
    </row>
    <row r="525" spans="1:6" x14ac:dyDescent="0.3">
      <c r="A525" s="303"/>
      <c r="B525" s="227"/>
      <c r="C525" s="227"/>
      <c r="D525" s="227"/>
      <c r="E525" s="227"/>
      <c r="F525" s="227"/>
    </row>
    <row r="526" spans="1:6" x14ac:dyDescent="0.3">
      <c r="A526" s="303"/>
      <c r="B526" s="227"/>
      <c r="C526" s="227"/>
      <c r="D526" s="227"/>
      <c r="E526" s="227"/>
      <c r="F526" s="227"/>
    </row>
    <row r="527" spans="1:6" x14ac:dyDescent="0.3">
      <c r="A527" s="303"/>
      <c r="B527" s="227"/>
      <c r="C527" s="227"/>
      <c r="D527" s="227"/>
      <c r="E527" s="227"/>
      <c r="F527" s="227"/>
    </row>
    <row r="528" spans="1:6" x14ac:dyDescent="0.3">
      <c r="A528" s="303"/>
      <c r="B528" s="227"/>
      <c r="C528" s="227"/>
      <c r="D528" s="227"/>
      <c r="E528" s="227"/>
      <c r="F528" s="227"/>
    </row>
    <row r="529" spans="1:6" x14ac:dyDescent="0.3">
      <c r="A529" s="303"/>
      <c r="B529" s="227"/>
      <c r="C529" s="227"/>
      <c r="D529" s="227"/>
      <c r="E529" s="227"/>
      <c r="F529" s="227"/>
    </row>
    <row r="530" spans="1:6" x14ac:dyDescent="0.3">
      <c r="A530" s="303"/>
      <c r="B530" s="227"/>
      <c r="C530" s="227"/>
      <c r="D530" s="227"/>
      <c r="E530" s="227"/>
      <c r="F530" s="227"/>
    </row>
    <row r="531" spans="1:6" x14ac:dyDescent="0.3">
      <c r="A531" s="303"/>
      <c r="B531" s="227"/>
      <c r="C531" s="227"/>
      <c r="D531" s="227"/>
      <c r="E531" s="227"/>
      <c r="F531" s="227"/>
    </row>
    <row r="532" spans="1:6" x14ac:dyDescent="0.3">
      <c r="A532" s="303"/>
      <c r="B532" s="227"/>
      <c r="C532" s="227"/>
      <c r="D532" s="227"/>
      <c r="E532" s="227"/>
      <c r="F532" s="227"/>
    </row>
    <row r="533" spans="1:6" x14ac:dyDescent="0.3">
      <c r="A533" s="303"/>
      <c r="B533" s="227"/>
      <c r="C533" s="227"/>
      <c r="D533" s="227"/>
      <c r="E533" s="227"/>
      <c r="F533" s="227"/>
    </row>
    <row r="534" spans="1:6" x14ac:dyDescent="0.3">
      <c r="A534" s="303"/>
      <c r="B534" s="227"/>
      <c r="C534" s="227"/>
      <c r="D534" s="227"/>
      <c r="E534" s="227"/>
      <c r="F534" s="227"/>
    </row>
    <row r="535" spans="1:6" x14ac:dyDescent="0.3">
      <c r="A535" s="303"/>
      <c r="B535" s="227"/>
      <c r="C535" s="227"/>
      <c r="D535" s="227"/>
      <c r="E535" s="227"/>
      <c r="F535" s="227"/>
    </row>
    <row r="536" spans="1:6" x14ac:dyDescent="0.3">
      <c r="A536" s="303"/>
      <c r="B536" s="227"/>
      <c r="C536" s="227"/>
      <c r="D536" s="227"/>
      <c r="E536" s="227"/>
      <c r="F536" s="227"/>
    </row>
    <row r="537" spans="1:6" x14ac:dyDescent="0.3">
      <c r="A537" s="303"/>
      <c r="B537" s="227"/>
      <c r="C537" s="227"/>
      <c r="D537" s="227"/>
      <c r="E537" s="227"/>
      <c r="F537" s="227"/>
    </row>
    <row r="538" spans="1:6" x14ac:dyDescent="0.3">
      <c r="A538" s="303"/>
      <c r="B538" s="227"/>
      <c r="C538" s="227"/>
      <c r="D538" s="227"/>
      <c r="E538" s="227"/>
      <c r="F538" s="227"/>
    </row>
    <row r="539" spans="1:6" x14ac:dyDescent="0.3">
      <c r="A539" s="303"/>
      <c r="B539" s="227"/>
      <c r="C539" s="227"/>
      <c r="D539" s="227"/>
      <c r="E539" s="227"/>
      <c r="F539" s="227"/>
    </row>
    <row r="540" spans="1:6" x14ac:dyDescent="0.3">
      <c r="A540" s="303"/>
      <c r="B540" s="227"/>
      <c r="C540" s="227"/>
      <c r="D540" s="227"/>
      <c r="E540" s="227"/>
      <c r="F540" s="227"/>
    </row>
    <row r="541" spans="1:6" x14ac:dyDescent="0.3">
      <c r="A541" s="303"/>
      <c r="B541" s="227"/>
      <c r="C541" s="227"/>
      <c r="D541" s="227"/>
      <c r="E541" s="227"/>
      <c r="F541" s="227"/>
    </row>
    <row r="542" spans="1:6" x14ac:dyDescent="0.3">
      <c r="A542" s="303"/>
      <c r="B542" s="227"/>
      <c r="C542" s="227"/>
      <c r="D542" s="227"/>
      <c r="E542" s="227"/>
      <c r="F542" s="227"/>
    </row>
    <row r="543" spans="1:6" x14ac:dyDescent="0.3">
      <c r="A543" s="303"/>
      <c r="B543" s="227"/>
      <c r="C543" s="227"/>
      <c r="D543" s="227"/>
      <c r="E543" s="227"/>
      <c r="F543" s="227"/>
    </row>
    <row r="544" spans="1:6" x14ac:dyDescent="0.3">
      <c r="A544" s="303"/>
      <c r="B544" s="227"/>
      <c r="C544" s="227"/>
      <c r="D544" s="227"/>
      <c r="E544" s="227"/>
      <c r="F544" s="227"/>
    </row>
    <row r="545" spans="1:6" x14ac:dyDescent="0.3">
      <c r="A545" s="303"/>
      <c r="B545" s="227"/>
      <c r="C545" s="227"/>
      <c r="D545" s="227"/>
      <c r="E545" s="227"/>
      <c r="F545" s="227"/>
    </row>
    <row r="546" spans="1:6" x14ac:dyDescent="0.3">
      <c r="A546" s="303"/>
      <c r="B546" s="227"/>
      <c r="C546" s="227"/>
      <c r="D546" s="227"/>
      <c r="E546" s="227"/>
      <c r="F546" s="227"/>
    </row>
    <row r="547" spans="1:6" x14ac:dyDescent="0.3">
      <c r="A547" s="303"/>
      <c r="B547" s="227"/>
      <c r="C547" s="227"/>
      <c r="D547" s="227"/>
      <c r="E547" s="227"/>
      <c r="F547" s="227"/>
    </row>
    <row r="548" spans="1:6" x14ac:dyDescent="0.3">
      <c r="A548" s="303"/>
      <c r="B548" s="227"/>
      <c r="C548" s="227"/>
      <c r="D548" s="227"/>
      <c r="E548" s="227"/>
      <c r="F548" s="227"/>
    </row>
    <row r="549" spans="1:6" x14ac:dyDescent="0.3">
      <c r="A549" s="303"/>
      <c r="B549" s="227"/>
      <c r="C549" s="227"/>
      <c r="D549" s="227"/>
      <c r="E549" s="227"/>
      <c r="F549" s="227"/>
    </row>
    <row r="550" spans="1:6" x14ac:dyDescent="0.3">
      <c r="A550" s="303"/>
      <c r="B550" s="227"/>
      <c r="C550" s="227"/>
      <c r="D550" s="227"/>
      <c r="E550" s="227"/>
      <c r="F550" s="227"/>
    </row>
    <row r="551" spans="1:6" x14ac:dyDescent="0.3">
      <c r="A551" s="303"/>
      <c r="B551" s="227"/>
      <c r="C551" s="227"/>
      <c r="D551" s="227"/>
      <c r="E551" s="227"/>
      <c r="F551" s="227"/>
    </row>
    <row r="552" spans="1:6" x14ac:dyDescent="0.3">
      <c r="A552" s="303"/>
      <c r="B552" s="227"/>
      <c r="C552" s="227"/>
      <c r="D552" s="227"/>
      <c r="E552" s="227"/>
      <c r="F552" s="227"/>
    </row>
    <row r="553" spans="1:6" x14ac:dyDescent="0.3">
      <c r="A553" s="303"/>
      <c r="B553" s="227"/>
      <c r="C553" s="227"/>
      <c r="D553" s="227"/>
      <c r="E553" s="227"/>
      <c r="F553" s="227"/>
    </row>
    <row r="554" spans="1:6" x14ac:dyDescent="0.3">
      <c r="A554" s="303"/>
      <c r="B554" s="227"/>
      <c r="C554" s="227"/>
      <c r="D554" s="227"/>
      <c r="E554" s="227"/>
      <c r="F554" s="227"/>
    </row>
    <row r="555" spans="1:6" x14ac:dyDescent="0.3">
      <c r="A555" s="303"/>
      <c r="B555" s="227"/>
      <c r="C555" s="227"/>
      <c r="D555" s="227"/>
      <c r="E555" s="227"/>
      <c r="F555" s="227"/>
    </row>
    <row r="556" spans="1:6" x14ac:dyDescent="0.3">
      <c r="A556" s="303"/>
      <c r="B556" s="227"/>
      <c r="C556" s="227"/>
      <c r="D556" s="227"/>
      <c r="E556" s="227"/>
      <c r="F556" s="227"/>
    </row>
    <row r="557" spans="1:6" x14ac:dyDescent="0.3">
      <c r="A557" s="303"/>
      <c r="B557" s="227"/>
      <c r="C557" s="227"/>
      <c r="D557" s="227"/>
      <c r="E557" s="227"/>
      <c r="F557" s="227"/>
    </row>
    <row r="558" spans="1:6" x14ac:dyDescent="0.3">
      <c r="A558" s="303"/>
      <c r="B558" s="227"/>
      <c r="C558" s="227"/>
      <c r="D558" s="227"/>
      <c r="E558" s="227"/>
      <c r="F558" s="227"/>
    </row>
    <row r="559" spans="1:6" x14ac:dyDescent="0.3">
      <c r="A559" s="303"/>
      <c r="B559" s="227"/>
      <c r="C559" s="227"/>
      <c r="D559" s="227"/>
      <c r="E559" s="227"/>
      <c r="F559" s="227"/>
    </row>
    <row r="560" spans="1:6" x14ac:dyDescent="0.3">
      <c r="A560" s="303"/>
      <c r="B560" s="227"/>
      <c r="C560" s="227"/>
      <c r="D560" s="227"/>
      <c r="E560" s="227"/>
      <c r="F560" s="227"/>
    </row>
    <row r="561" spans="1:6" x14ac:dyDescent="0.3">
      <c r="A561" s="303"/>
      <c r="B561" s="227"/>
      <c r="C561" s="227"/>
      <c r="D561" s="227"/>
      <c r="E561" s="227"/>
      <c r="F561" s="227"/>
    </row>
    <row r="562" spans="1:6" x14ac:dyDescent="0.3">
      <c r="A562" s="303"/>
      <c r="B562" s="227"/>
      <c r="C562" s="227"/>
      <c r="D562" s="227"/>
      <c r="E562" s="227"/>
      <c r="F562" s="227"/>
    </row>
    <row r="563" spans="1:6" x14ac:dyDescent="0.3">
      <c r="A563" s="303"/>
      <c r="B563" s="227"/>
      <c r="C563" s="227"/>
      <c r="D563" s="227"/>
      <c r="E563" s="227"/>
      <c r="F563" s="227"/>
    </row>
    <row r="564" spans="1:6" x14ac:dyDescent="0.3">
      <c r="A564" s="303"/>
      <c r="B564" s="227"/>
      <c r="C564" s="227"/>
      <c r="D564" s="227"/>
      <c r="E564" s="227"/>
      <c r="F564" s="227"/>
    </row>
    <row r="565" spans="1:6" x14ac:dyDescent="0.3">
      <c r="A565" s="303"/>
      <c r="B565" s="227"/>
      <c r="C565" s="227"/>
      <c r="D565" s="227"/>
      <c r="E565" s="227"/>
      <c r="F565" s="227"/>
    </row>
    <row r="566" spans="1:6" x14ac:dyDescent="0.3">
      <c r="A566" s="303"/>
      <c r="B566" s="227"/>
      <c r="C566" s="227"/>
      <c r="D566" s="227"/>
      <c r="E566" s="227"/>
      <c r="F566" s="227"/>
    </row>
    <row r="567" spans="1:6" x14ac:dyDescent="0.3">
      <c r="A567" s="303"/>
      <c r="B567" s="227"/>
      <c r="C567" s="227"/>
      <c r="D567" s="227"/>
      <c r="E567" s="227"/>
      <c r="F567" s="227"/>
    </row>
    <row r="568" spans="1:6" x14ac:dyDescent="0.3">
      <c r="A568" s="303"/>
      <c r="B568" s="227"/>
      <c r="C568" s="227"/>
      <c r="D568" s="227"/>
      <c r="E568" s="227"/>
      <c r="F568" s="227"/>
    </row>
    <row r="569" spans="1:6" x14ac:dyDescent="0.3">
      <c r="A569" s="303"/>
      <c r="B569" s="227"/>
      <c r="C569" s="227"/>
      <c r="D569" s="227"/>
      <c r="E569" s="227"/>
      <c r="F569" s="227"/>
    </row>
    <row r="570" spans="1:6" x14ac:dyDescent="0.3">
      <c r="A570" s="303"/>
      <c r="B570" s="227"/>
      <c r="C570" s="227"/>
      <c r="D570" s="227"/>
      <c r="E570" s="227"/>
      <c r="F570" s="227"/>
    </row>
    <row r="571" spans="1:6" x14ac:dyDescent="0.3">
      <c r="A571" s="303"/>
      <c r="B571" s="227"/>
      <c r="C571" s="227"/>
      <c r="D571" s="227"/>
      <c r="E571" s="227"/>
      <c r="F571" s="227"/>
    </row>
    <row r="572" spans="1:6" x14ac:dyDescent="0.3">
      <c r="A572" s="303"/>
      <c r="B572" s="227"/>
      <c r="C572" s="227"/>
      <c r="D572" s="227"/>
      <c r="E572" s="227"/>
      <c r="F572" s="227"/>
    </row>
    <row r="573" spans="1:6" x14ac:dyDescent="0.3">
      <c r="A573" s="303"/>
      <c r="B573" s="227"/>
      <c r="C573" s="227"/>
      <c r="D573" s="227"/>
      <c r="E573" s="227"/>
      <c r="F573" s="227"/>
    </row>
    <row r="574" spans="1:6" x14ac:dyDescent="0.3">
      <c r="A574" s="303"/>
      <c r="B574" s="227"/>
      <c r="C574" s="227"/>
      <c r="D574" s="227"/>
      <c r="E574" s="227"/>
      <c r="F574" s="227"/>
    </row>
    <row r="575" spans="1:6" x14ac:dyDescent="0.3">
      <c r="A575" s="303"/>
      <c r="B575" s="227"/>
      <c r="C575" s="227"/>
      <c r="D575" s="227"/>
      <c r="E575" s="227"/>
      <c r="F575" s="227"/>
    </row>
    <row r="576" spans="1:6" x14ac:dyDescent="0.3">
      <c r="A576" s="303"/>
      <c r="B576" s="227"/>
      <c r="C576" s="227"/>
      <c r="D576" s="227"/>
      <c r="E576" s="227"/>
      <c r="F576" s="227"/>
    </row>
    <row r="577" spans="1:6" x14ac:dyDescent="0.3">
      <c r="A577" s="303"/>
      <c r="B577" s="227"/>
      <c r="C577" s="227"/>
      <c r="D577" s="227"/>
      <c r="E577" s="227"/>
      <c r="F577" s="227"/>
    </row>
    <row r="578" spans="1:6" x14ac:dyDescent="0.3">
      <c r="A578" s="303"/>
      <c r="B578" s="227"/>
      <c r="C578" s="227"/>
      <c r="D578" s="227"/>
      <c r="E578" s="227"/>
      <c r="F578" s="227"/>
    </row>
    <row r="579" spans="1:6" x14ac:dyDescent="0.3">
      <c r="A579" s="303"/>
      <c r="B579" s="227"/>
      <c r="C579" s="227"/>
      <c r="D579" s="227"/>
      <c r="E579" s="227"/>
      <c r="F579" s="227"/>
    </row>
    <row r="580" spans="1:6" x14ac:dyDescent="0.3">
      <c r="A580" s="303"/>
      <c r="B580" s="227"/>
      <c r="C580" s="227"/>
      <c r="D580" s="227"/>
      <c r="E580" s="227"/>
      <c r="F580" s="227"/>
    </row>
    <row r="581" spans="1:6" x14ac:dyDescent="0.3">
      <c r="A581" s="303"/>
      <c r="B581" s="227"/>
      <c r="C581" s="227"/>
      <c r="D581" s="227"/>
      <c r="E581" s="227"/>
      <c r="F581" s="227"/>
    </row>
    <row r="582" spans="1:6" x14ac:dyDescent="0.3">
      <c r="A582" s="303"/>
      <c r="B582" s="227"/>
      <c r="C582" s="227"/>
      <c r="D582" s="227"/>
      <c r="E582" s="227"/>
      <c r="F582" s="227"/>
    </row>
    <row r="583" spans="1:6" x14ac:dyDescent="0.3">
      <c r="A583" s="303"/>
      <c r="B583" s="227"/>
      <c r="C583" s="227"/>
      <c r="D583" s="227"/>
      <c r="E583" s="227"/>
      <c r="F583" s="227"/>
    </row>
    <row r="584" spans="1:6" x14ac:dyDescent="0.3">
      <c r="A584" s="303"/>
      <c r="B584" s="227"/>
      <c r="C584" s="227"/>
      <c r="D584" s="227"/>
      <c r="E584" s="227"/>
      <c r="F584" s="227"/>
    </row>
    <row r="585" spans="1:6" x14ac:dyDescent="0.3">
      <c r="A585" s="303"/>
      <c r="B585" s="227"/>
      <c r="C585" s="227"/>
      <c r="D585" s="227"/>
      <c r="E585" s="227"/>
      <c r="F585" s="227"/>
    </row>
    <row r="586" spans="1:6" x14ac:dyDescent="0.3">
      <c r="A586" s="303"/>
      <c r="B586" s="227"/>
      <c r="C586" s="227"/>
      <c r="D586" s="227"/>
      <c r="E586" s="227"/>
      <c r="F586" s="227"/>
    </row>
    <row r="587" spans="1:6" x14ac:dyDescent="0.3">
      <c r="A587" s="303"/>
      <c r="B587" s="227"/>
      <c r="C587" s="227"/>
      <c r="D587" s="227"/>
      <c r="E587" s="227"/>
      <c r="F587" s="227"/>
    </row>
    <row r="588" spans="1:6" x14ac:dyDescent="0.3">
      <c r="A588" s="303"/>
      <c r="B588" s="227"/>
      <c r="C588" s="227"/>
      <c r="D588" s="227"/>
      <c r="E588" s="227"/>
      <c r="F588" s="227"/>
    </row>
    <row r="589" spans="1:6" x14ac:dyDescent="0.3">
      <c r="A589" s="303"/>
      <c r="B589" s="227"/>
      <c r="C589" s="227"/>
      <c r="D589" s="227"/>
      <c r="E589" s="227"/>
      <c r="F589" s="227"/>
    </row>
    <row r="590" spans="1:6" x14ac:dyDescent="0.3">
      <c r="A590" s="303"/>
      <c r="B590" s="227"/>
      <c r="C590" s="227"/>
      <c r="D590" s="227"/>
      <c r="E590" s="227"/>
      <c r="F590" s="227"/>
    </row>
    <row r="591" spans="1:6" x14ac:dyDescent="0.3">
      <c r="A591" s="303"/>
      <c r="B591" s="227"/>
      <c r="C591" s="227"/>
      <c r="D591" s="227"/>
      <c r="E591" s="227"/>
      <c r="F591" s="227"/>
    </row>
    <row r="592" spans="1:6" x14ac:dyDescent="0.3">
      <c r="A592" s="303"/>
      <c r="B592" s="227"/>
      <c r="C592" s="227"/>
      <c r="D592" s="227"/>
      <c r="E592" s="227"/>
      <c r="F592" s="227"/>
    </row>
    <row r="593" spans="1:6" x14ac:dyDescent="0.3">
      <c r="A593" s="303"/>
      <c r="B593" s="227"/>
      <c r="C593" s="227"/>
      <c r="D593" s="227"/>
      <c r="E593" s="227"/>
      <c r="F593" s="227"/>
    </row>
    <row r="594" spans="1:6" x14ac:dyDescent="0.3">
      <c r="A594" s="303"/>
      <c r="B594" s="227"/>
      <c r="C594" s="227"/>
      <c r="D594" s="227"/>
      <c r="E594" s="227"/>
      <c r="F594" s="227"/>
    </row>
    <row r="595" spans="1:6" x14ac:dyDescent="0.3">
      <c r="A595" s="303"/>
      <c r="B595" s="227"/>
      <c r="C595" s="227"/>
      <c r="D595" s="227"/>
      <c r="E595" s="227"/>
      <c r="F595" s="227"/>
    </row>
    <row r="596" spans="1:6" x14ac:dyDescent="0.3">
      <c r="A596" s="303"/>
      <c r="B596" s="227"/>
      <c r="C596" s="227"/>
      <c r="D596" s="227"/>
      <c r="E596" s="227"/>
      <c r="F596" s="227"/>
    </row>
    <row r="597" spans="1:6" x14ac:dyDescent="0.3">
      <c r="A597" s="303"/>
      <c r="B597" s="227"/>
      <c r="C597" s="227"/>
      <c r="D597" s="227"/>
      <c r="E597" s="227"/>
      <c r="F597" s="227"/>
    </row>
  </sheetData>
  <mergeCells count="12">
    <mergeCell ref="C45:C47"/>
    <mergeCell ref="D45:D47"/>
    <mergeCell ref="E45:E47"/>
    <mergeCell ref="F45:F47"/>
    <mergeCell ref="A4:F4"/>
    <mergeCell ref="A6:F7"/>
    <mergeCell ref="A8:A10"/>
    <mergeCell ref="B8:B10"/>
    <mergeCell ref="C8:C10"/>
    <mergeCell ref="D8:D10"/>
    <mergeCell ref="E8:E10"/>
    <mergeCell ref="F8:F10"/>
  </mergeCells>
  <pageMargins left="0.51181102362204722" right="0.39370078740157483" top="0.70866141732283472" bottom="0.51181102362204722" header="0.31496062992125984" footer="0.31496062992125984"/>
  <pageSetup paperSize="9" scale="69" orientation="portrait" r:id="rId1"/>
  <headerFooter alignWithMargins="0">
    <oddFooter>&amp;CPage &amp;P of &amp;N&amp;R&amp;8Bill No. 1</oddFooter>
  </headerFooter>
  <rowBreaks count="4" manualBreakCount="4">
    <brk id="29" max="5" man="1"/>
    <brk id="55" max="5" man="1"/>
    <brk id="101" max="5" man="1"/>
    <brk id="11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62"/>
  <sheetViews>
    <sheetView view="pageBreakPreview" zoomScale="90" zoomScaleNormal="80" zoomScaleSheetLayoutView="90" workbookViewId="0">
      <pane xSplit="6" ySplit="13" topLeftCell="G50" activePane="bottomRight" state="frozen"/>
      <selection pane="topRight" activeCell="G1" sqref="G1"/>
      <selection pane="bottomLeft" activeCell="A13" sqref="A13"/>
      <selection pane="bottomRight" activeCell="A52" sqref="A52:XFD52"/>
    </sheetView>
  </sheetViews>
  <sheetFormatPr defaultRowHeight="13" x14ac:dyDescent="0.3"/>
  <cols>
    <col min="1" max="1" width="10.36328125" style="304" customWidth="1"/>
    <col min="2" max="2" width="61" style="305" customWidth="1"/>
    <col min="3" max="3" width="6.6328125" style="306" customWidth="1"/>
    <col min="4" max="4" width="17.6328125" style="306" customWidth="1"/>
    <col min="5" max="5" width="14.453125" style="307" customWidth="1"/>
    <col min="6" max="6" width="19.36328125" style="308" customWidth="1"/>
    <col min="7" max="249" width="8.90625" style="227"/>
    <col min="250" max="250" width="10.08984375" style="227" customWidth="1"/>
    <col min="251" max="251" width="56.36328125" style="227" customWidth="1"/>
    <col min="252" max="252" width="6.08984375" style="227" customWidth="1"/>
    <col min="253" max="253" width="10.36328125" style="227" bestFit="1" customWidth="1"/>
    <col min="254" max="254" width="7.08984375" style="227" customWidth="1"/>
    <col min="255" max="255" width="13.36328125" style="227" customWidth="1"/>
    <col min="256" max="256" width="8.90625" style="227"/>
    <col min="257" max="257" width="12.54296875" style="227" bestFit="1" customWidth="1"/>
    <col min="258" max="505" width="8.90625" style="227"/>
    <col min="506" max="506" width="10.08984375" style="227" customWidth="1"/>
    <col min="507" max="507" width="56.36328125" style="227" customWidth="1"/>
    <col min="508" max="508" width="6.08984375" style="227" customWidth="1"/>
    <col min="509" max="509" width="10.36328125" style="227" bestFit="1" customWidth="1"/>
    <col min="510" max="510" width="7.08984375" style="227" customWidth="1"/>
    <col min="511" max="511" width="13.36328125" style="227" customWidth="1"/>
    <col min="512" max="512" width="8.90625" style="227"/>
    <col min="513" max="513" width="12.54296875" style="227" bestFit="1" customWidth="1"/>
    <col min="514" max="761" width="8.90625" style="227"/>
    <col min="762" max="762" width="10.08984375" style="227" customWidth="1"/>
    <col min="763" max="763" width="56.36328125" style="227" customWidth="1"/>
    <col min="764" max="764" width="6.08984375" style="227" customWidth="1"/>
    <col min="765" max="765" width="10.36328125" style="227" bestFit="1" customWidth="1"/>
    <col min="766" max="766" width="7.08984375" style="227" customWidth="1"/>
    <col min="767" max="767" width="13.36328125" style="227" customWidth="1"/>
    <col min="768" max="768" width="8.90625" style="227"/>
    <col min="769" max="769" width="12.54296875" style="227" bestFit="1" customWidth="1"/>
    <col min="770" max="1017" width="8.90625" style="227"/>
    <col min="1018" max="1018" width="10.08984375" style="227" customWidth="1"/>
    <col min="1019" max="1019" width="56.36328125" style="227" customWidth="1"/>
    <col min="1020" max="1020" width="6.08984375" style="227" customWidth="1"/>
    <col min="1021" max="1021" width="10.36328125" style="227" bestFit="1" customWidth="1"/>
    <col min="1022" max="1022" width="7.08984375" style="227" customWidth="1"/>
    <col min="1023" max="1023" width="13.36328125" style="227" customWidth="1"/>
    <col min="1024" max="1024" width="8.90625" style="227"/>
    <col min="1025" max="1025" width="12.54296875" style="227" bestFit="1" customWidth="1"/>
    <col min="1026" max="1273" width="8.90625" style="227"/>
    <col min="1274" max="1274" width="10.08984375" style="227" customWidth="1"/>
    <col min="1275" max="1275" width="56.36328125" style="227" customWidth="1"/>
    <col min="1276" max="1276" width="6.08984375" style="227" customWidth="1"/>
    <col min="1277" max="1277" width="10.36328125" style="227" bestFit="1" customWidth="1"/>
    <col min="1278" max="1278" width="7.08984375" style="227" customWidth="1"/>
    <col min="1279" max="1279" width="13.36328125" style="227" customWidth="1"/>
    <col min="1280" max="1280" width="8.90625" style="227"/>
    <col min="1281" max="1281" width="12.54296875" style="227" bestFit="1" customWidth="1"/>
    <col min="1282" max="1529" width="8.90625" style="227"/>
    <col min="1530" max="1530" width="10.08984375" style="227" customWidth="1"/>
    <col min="1531" max="1531" width="56.36328125" style="227" customWidth="1"/>
    <col min="1532" max="1532" width="6.08984375" style="227" customWidth="1"/>
    <col min="1533" max="1533" width="10.36328125" style="227" bestFit="1" customWidth="1"/>
    <col min="1534" max="1534" width="7.08984375" style="227" customWidth="1"/>
    <col min="1535" max="1535" width="13.36328125" style="227" customWidth="1"/>
    <col min="1536" max="1536" width="8.90625" style="227"/>
    <col min="1537" max="1537" width="12.54296875" style="227" bestFit="1" customWidth="1"/>
    <col min="1538" max="1785" width="8.90625" style="227"/>
    <col min="1786" max="1786" width="10.08984375" style="227" customWidth="1"/>
    <col min="1787" max="1787" width="56.36328125" style="227" customWidth="1"/>
    <col min="1788" max="1788" width="6.08984375" style="227" customWidth="1"/>
    <col min="1789" max="1789" width="10.36328125" style="227" bestFit="1" customWidth="1"/>
    <col min="1790" max="1790" width="7.08984375" style="227" customWidth="1"/>
    <col min="1791" max="1791" width="13.36328125" style="227" customWidth="1"/>
    <col min="1792" max="1792" width="8.90625" style="227"/>
    <col min="1793" max="1793" width="12.54296875" style="227" bestFit="1" customWidth="1"/>
    <col min="1794" max="2041" width="8.90625" style="227"/>
    <col min="2042" max="2042" width="10.08984375" style="227" customWidth="1"/>
    <col min="2043" max="2043" width="56.36328125" style="227" customWidth="1"/>
    <col min="2044" max="2044" width="6.08984375" style="227" customWidth="1"/>
    <col min="2045" max="2045" width="10.36328125" style="227" bestFit="1" customWidth="1"/>
    <col min="2046" max="2046" width="7.08984375" style="227" customWidth="1"/>
    <col min="2047" max="2047" width="13.36328125" style="227" customWidth="1"/>
    <col min="2048" max="2048" width="8.90625" style="227"/>
    <col min="2049" max="2049" width="12.54296875" style="227" bestFit="1" customWidth="1"/>
    <col min="2050" max="2297" width="8.90625" style="227"/>
    <col min="2298" max="2298" width="10.08984375" style="227" customWidth="1"/>
    <col min="2299" max="2299" width="56.36328125" style="227" customWidth="1"/>
    <col min="2300" max="2300" width="6.08984375" style="227" customWidth="1"/>
    <col min="2301" max="2301" width="10.36328125" style="227" bestFit="1" customWidth="1"/>
    <col min="2302" max="2302" width="7.08984375" style="227" customWidth="1"/>
    <col min="2303" max="2303" width="13.36328125" style="227" customWidth="1"/>
    <col min="2304" max="2304" width="8.90625" style="227"/>
    <col min="2305" max="2305" width="12.54296875" style="227" bestFit="1" customWidth="1"/>
    <col min="2306" max="2553" width="8.90625" style="227"/>
    <col min="2554" max="2554" width="10.08984375" style="227" customWidth="1"/>
    <col min="2555" max="2555" width="56.36328125" style="227" customWidth="1"/>
    <col min="2556" max="2556" width="6.08984375" style="227" customWidth="1"/>
    <col min="2557" max="2557" width="10.36328125" style="227" bestFit="1" customWidth="1"/>
    <col min="2558" max="2558" width="7.08984375" style="227" customWidth="1"/>
    <col min="2559" max="2559" width="13.36328125" style="227" customWidth="1"/>
    <col min="2560" max="2560" width="8.90625" style="227"/>
    <col min="2561" max="2561" width="12.54296875" style="227" bestFit="1" customWidth="1"/>
    <col min="2562" max="2809" width="8.90625" style="227"/>
    <col min="2810" max="2810" width="10.08984375" style="227" customWidth="1"/>
    <col min="2811" max="2811" width="56.36328125" style="227" customWidth="1"/>
    <col min="2812" max="2812" width="6.08984375" style="227" customWidth="1"/>
    <col min="2813" max="2813" width="10.36328125" style="227" bestFit="1" customWidth="1"/>
    <col min="2814" max="2814" width="7.08984375" style="227" customWidth="1"/>
    <col min="2815" max="2815" width="13.36328125" style="227" customWidth="1"/>
    <col min="2816" max="2816" width="8.90625" style="227"/>
    <col min="2817" max="2817" width="12.54296875" style="227" bestFit="1" customWidth="1"/>
    <col min="2818" max="3065" width="8.90625" style="227"/>
    <col min="3066" max="3066" width="10.08984375" style="227" customWidth="1"/>
    <col min="3067" max="3067" width="56.36328125" style="227" customWidth="1"/>
    <col min="3068" max="3068" width="6.08984375" style="227" customWidth="1"/>
    <col min="3069" max="3069" width="10.36328125" style="227" bestFit="1" customWidth="1"/>
    <col min="3070" max="3070" width="7.08984375" style="227" customWidth="1"/>
    <col min="3071" max="3071" width="13.36328125" style="227" customWidth="1"/>
    <col min="3072" max="3072" width="8.90625" style="227"/>
    <col min="3073" max="3073" width="12.54296875" style="227" bestFit="1" customWidth="1"/>
    <col min="3074" max="3321" width="8.90625" style="227"/>
    <col min="3322" max="3322" width="10.08984375" style="227" customWidth="1"/>
    <col min="3323" max="3323" width="56.36328125" style="227" customWidth="1"/>
    <col min="3324" max="3324" width="6.08984375" style="227" customWidth="1"/>
    <col min="3325" max="3325" width="10.36328125" style="227" bestFit="1" customWidth="1"/>
    <col min="3326" max="3326" width="7.08984375" style="227" customWidth="1"/>
    <col min="3327" max="3327" width="13.36328125" style="227" customWidth="1"/>
    <col min="3328" max="3328" width="8.90625" style="227"/>
    <col min="3329" max="3329" width="12.54296875" style="227" bestFit="1" customWidth="1"/>
    <col min="3330" max="3577" width="8.90625" style="227"/>
    <col min="3578" max="3578" width="10.08984375" style="227" customWidth="1"/>
    <col min="3579" max="3579" width="56.36328125" style="227" customWidth="1"/>
    <col min="3580" max="3580" width="6.08984375" style="227" customWidth="1"/>
    <col min="3581" max="3581" width="10.36328125" style="227" bestFit="1" customWidth="1"/>
    <col min="3582" max="3582" width="7.08984375" style="227" customWidth="1"/>
    <col min="3583" max="3583" width="13.36328125" style="227" customWidth="1"/>
    <col min="3584" max="3584" width="8.90625" style="227"/>
    <col min="3585" max="3585" width="12.54296875" style="227" bestFit="1" customWidth="1"/>
    <col min="3586" max="3833" width="8.90625" style="227"/>
    <col min="3834" max="3834" width="10.08984375" style="227" customWidth="1"/>
    <col min="3835" max="3835" width="56.36328125" style="227" customWidth="1"/>
    <col min="3836" max="3836" width="6.08984375" style="227" customWidth="1"/>
    <col min="3837" max="3837" width="10.36328125" style="227" bestFit="1" customWidth="1"/>
    <col min="3838" max="3838" width="7.08984375" style="227" customWidth="1"/>
    <col min="3839" max="3839" width="13.36328125" style="227" customWidth="1"/>
    <col min="3840" max="3840" width="8.90625" style="227"/>
    <col min="3841" max="3841" width="12.54296875" style="227" bestFit="1" customWidth="1"/>
    <col min="3842" max="4089" width="8.90625" style="227"/>
    <col min="4090" max="4090" width="10.08984375" style="227" customWidth="1"/>
    <col min="4091" max="4091" width="56.36328125" style="227" customWidth="1"/>
    <col min="4092" max="4092" width="6.08984375" style="227" customWidth="1"/>
    <col min="4093" max="4093" width="10.36328125" style="227" bestFit="1" customWidth="1"/>
    <col min="4094" max="4094" width="7.08984375" style="227" customWidth="1"/>
    <col min="4095" max="4095" width="13.36328125" style="227" customWidth="1"/>
    <col min="4096" max="4096" width="8.90625" style="227"/>
    <col min="4097" max="4097" width="12.54296875" style="227" bestFit="1" customWidth="1"/>
    <col min="4098" max="4345" width="8.90625" style="227"/>
    <col min="4346" max="4346" width="10.08984375" style="227" customWidth="1"/>
    <col min="4347" max="4347" width="56.36328125" style="227" customWidth="1"/>
    <col min="4348" max="4348" width="6.08984375" style="227" customWidth="1"/>
    <col min="4349" max="4349" width="10.36328125" style="227" bestFit="1" customWidth="1"/>
    <col min="4350" max="4350" width="7.08984375" style="227" customWidth="1"/>
    <col min="4351" max="4351" width="13.36328125" style="227" customWidth="1"/>
    <col min="4352" max="4352" width="8.90625" style="227"/>
    <col min="4353" max="4353" width="12.54296875" style="227" bestFit="1" customWidth="1"/>
    <col min="4354" max="4601" width="8.90625" style="227"/>
    <col min="4602" max="4602" width="10.08984375" style="227" customWidth="1"/>
    <col min="4603" max="4603" width="56.36328125" style="227" customWidth="1"/>
    <col min="4604" max="4604" width="6.08984375" style="227" customWidth="1"/>
    <col min="4605" max="4605" width="10.36328125" style="227" bestFit="1" customWidth="1"/>
    <col min="4606" max="4606" width="7.08984375" style="227" customWidth="1"/>
    <col min="4607" max="4607" width="13.36328125" style="227" customWidth="1"/>
    <col min="4608" max="4608" width="8.90625" style="227"/>
    <col min="4609" max="4609" width="12.54296875" style="227" bestFit="1" customWidth="1"/>
    <col min="4610" max="4857" width="8.90625" style="227"/>
    <col min="4858" max="4858" width="10.08984375" style="227" customWidth="1"/>
    <col min="4859" max="4859" width="56.36328125" style="227" customWidth="1"/>
    <col min="4860" max="4860" width="6.08984375" style="227" customWidth="1"/>
    <col min="4861" max="4861" width="10.36328125" style="227" bestFit="1" customWidth="1"/>
    <col min="4862" max="4862" width="7.08984375" style="227" customWidth="1"/>
    <col min="4863" max="4863" width="13.36328125" style="227" customWidth="1"/>
    <col min="4864" max="4864" width="8.90625" style="227"/>
    <col min="4865" max="4865" width="12.54296875" style="227" bestFit="1" customWidth="1"/>
    <col min="4866" max="5113" width="8.90625" style="227"/>
    <col min="5114" max="5114" width="10.08984375" style="227" customWidth="1"/>
    <col min="5115" max="5115" width="56.36328125" style="227" customWidth="1"/>
    <col min="5116" max="5116" width="6.08984375" style="227" customWidth="1"/>
    <col min="5117" max="5117" width="10.36328125" style="227" bestFit="1" customWidth="1"/>
    <col min="5118" max="5118" width="7.08984375" style="227" customWidth="1"/>
    <col min="5119" max="5119" width="13.36328125" style="227" customWidth="1"/>
    <col min="5120" max="5120" width="8.90625" style="227"/>
    <col min="5121" max="5121" width="12.54296875" style="227" bestFit="1" customWidth="1"/>
    <col min="5122" max="5369" width="8.90625" style="227"/>
    <col min="5370" max="5370" width="10.08984375" style="227" customWidth="1"/>
    <col min="5371" max="5371" width="56.36328125" style="227" customWidth="1"/>
    <col min="5372" max="5372" width="6.08984375" style="227" customWidth="1"/>
    <col min="5373" max="5373" width="10.36328125" style="227" bestFit="1" customWidth="1"/>
    <col min="5374" max="5374" width="7.08984375" style="227" customWidth="1"/>
    <col min="5375" max="5375" width="13.36328125" style="227" customWidth="1"/>
    <col min="5376" max="5376" width="8.90625" style="227"/>
    <col min="5377" max="5377" width="12.54296875" style="227" bestFit="1" customWidth="1"/>
    <col min="5378" max="5625" width="8.90625" style="227"/>
    <col min="5626" max="5626" width="10.08984375" style="227" customWidth="1"/>
    <col min="5627" max="5627" width="56.36328125" style="227" customWidth="1"/>
    <col min="5628" max="5628" width="6.08984375" style="227" customWidth="1"/>
    <col min="5629" max="5629" width="10.36328125" style="227" bestFit="1" customWidth="1"/>
    <col min="5630" max="5630" width="7.08984375" style="227" customWidth="1"/>
    <col min="5631" max="5631" width="13.36328125" style="227" customWidth="1"/>
    <col min="5632" max="5632" width="8.90625" style="227"/>
    <col min="5633" max="5633" width="12.54296875" style="227" bestFit="1" customWidth="1"/>
    <col min="5634" max="5881" width="8.90625" style="227"/>
    <col min="5882" max="5882" width="10.08984375" style="227" customWidth="1"/>
    <col min="5883" max="5883" width="56.36328125" style="227" customWidth="1"/>
    <col min="5884" max="5884" width="6.08984375" style="227" customWidth="1"/>
    <col min="5885" max="5885" width="10.36328125" style="227" bestFit="1" customWidth="1"/>
    <col min="5886" max="5886" width="7.08984375" style="227" customWidth="1"/>
    <col min="5887" max="5887" width="13.36328125" style="227" customWidth="1"/>
    <col min="5888" max="5888" width="8.90625" style="227"/>
    <col min="5889" max="5889" width="12.54296875" style="227" bestFit="1" customWidth="1"/>
    <col min="5890" max="6137" width="8.90625" style="227"/>
    <col min="6138" max="6138" width="10.08984375" style="227" customWidth="1"/>
    <col min="6139" max="6139" width="56.36328125" style="227" customWidth="1"/>
    <col min="6140" max="6140" width="6.08984375" style="227" customWidth="1"/>
    <col min="6141" max="6141" width="10.36328125" style="227" bestFit="1" customWidth="1"/>
    <col min="6142" max="6142" width="7.08984375" style="227" customWidth="1"/>
    <col min="6143" max="6143" width="13.36328125" style="227" customWidth="1"/>
    <col min="6144" max="6144" width="8.90625" style="227"/>
    <col min="6145" max="6145" width="12.54296875" style="227" bestFit="1" customWidth="1"/>
    <col min="6146" max="6393" width="8.90625" style="227"/>
    <col min="6394" max="6394" width="10.08984375" style="227" customWidth="1"/>
    <col min="6395" max="6395" width="56.36328125" style="227" customWidth="1"/>
    <col min="6396" max="6396" width="6.08984375" style="227" customWidth="1"/>
    <col min="6397" max="6397" width="10.36328125" style="227" bestFit="1" customWidth="1"/>
    <col min="6398" max="6398" width="7.08984375" style="227" customWidth="1"/>
    <col min="6399" max="6399" width="13.36328125" style="227" customWidth="1"/>
    <col min="6400" max="6400" width="8.90625" style="227"/>
    <col min="6401" max="6401" width="12.54296875" style="227" bestFit="1" customWidth="1"/>
    <col min="6402" max="6649" width="8.90625" style="227"/>
    <col min="6650" max="6650" width="10.08984375" style="227" customWidth="1"/>
    <col min="6651" max="6651" width="56.36328125" style="227" customWidth="1"/>
    <col min="6652" max="6652" width="6.08984375" style="227" customWidth="1"/>
    <col min="6653" max="6653" width="10.36328125" style="227" bestFit="1" customWidth="1"/>
    <col min="6654" max="6654" width="7.08984375" style="227" customWidth="1"/>
    <col min="6655" max="6655" width="13.36328125" style="227" customWidth="1"/>
    <col min="6656" max="6656" width="8.90625" style="227"/>
    <col min="6657" max="6657" width="12.54296875" style="227" bestFit="1" customWidth="1"/>
    <col min="6658" max="6905" width="8.90625" style="227"/>
    <col min="6906" max="6906" width="10.08984375" style="227" customWidth="1"/>
    <col min="6907" max="6907" width="56.36328125" style="227" customWidth="1"/>
    <col min="6908" max="6908" width="6.08984375" style="227" customWidth="1"/>
    <col min="6909" max="6909" width="10.36328125" style="227" bestFit="1" customWidth="1"/>
    <col min="6910" max="6910" width="7.08984375" style="227" customWidth="1"/>
    <col min="6911" max="6911" width="13.36328125" style="227" customWidth="1"/>
    <col min="6912" max="6912" width="8.90625" style="227"/>
    <col min="6913" max="6913" width="12.54296875" style="227" bestFit="1" customWidth="1"/>
    <col min="6914" max="7161" width="8.90625" style="227"/>
    <col min="7162" max="7162" width="10.08984375" style="227" customWidth="1"/>
    <col min="7163" max="7163" width="56.36328125" style="227" customWidth="1"/>
    <col min="7164" max="7164" width="6.08984375" style="227" customWidth="1"/>
    <col min="7165" max="7165" width="10.36328125" style="227" bestFit="1" customWidth="1"/>
    <col min="7166" max="7166" width="7.08984375" style="227" customWidth="1"/>
    <col min="7167" max="7167" width="13.36328125" style="227" customWidth="1"/>
    <col min="7168" max="7168" width="8.90625" style="227"/>
    <col min="7169" max="7169" width="12.54296875" style="227" bestFit="1" customWidth="1"/>
    <col min="7170" max="7417" width="8.90625" style="227"/>
    <col min="7418" max="7418" width="10.08984375" style="227" customWidth="1"/>
    <col min="7419" max="7419" width="56.36328125" style="227" customWidth="1"/>
    <col min="7420" max="7420" width="6.08984375" style="227" customWidth="1"/>
    <col min="7421" max="7421" width="10.36328125" style="227" bestFit="1" customWidth="1"/>
    <col min="7422" max="7422" width="7.08984375" style="227" customWidth="1"/>
    <col min="7423" max="7423" width="13.36328125" style="227" customWidth="1"/>
    <col min="7424" max="7424" width="8.90625" style="227"/>
    <col min="7425" max="7425" width="12.54296875" style="227" bestFit="1" customWidth="1"/>
    <col min="7426" max="7673" width="8.90625" style="227"/>
    <col min="7674" max="7674" width="10.08984375" style="227" customWidth="1"/>
    <col min="7675" max="7675" width="56.36328125" style="227" customWidth="1"/>
    <col min="7676" max="7676" width="6.08984375" style="227" customWidth="1"/>
    <col min="7677" max="7677" width="10.36328125" style="227" bestFit="1" customWidth="1"/>
    <col min="7678" max="7678" width="7.08984375" style="227" customWidth="1"/>
    <col min="7679" max="7679" width="13.36328125" style="227" customWidth="1"/>
    <col min="7680" max="7680" width="8.90625" style="227"/>
    <col min="7681" max="7681" width="12.54296875" style="227" bestFit="1" customWidth="1"/>
    <col min="7682" max="7929" width="8.90625" style="227"/>
    <col min="7930" max="7930" width="10.08984375" style="227" customWidth="1"/>
    <col min="7931" max="7931" width="56.36328125" style="227" customWidth="1"/>
    <col min="7932" max="7932" width="6.08984375" style="227" customWidth="1"/>
    <col min="7933" max="7933" width="10.36328125" style="227" bestFit="1" customWidth="1"/>
    <col min="7934" max="7934" width="7.08984375" style="227" customWidth="1"/>
    <col min="7935" max="7935" width="13.36328125" style="227" customWidth="1"/>
    <col min="7936" max="7936" width="8.90625" style="227"/>
    <col min="7937" max="7937" width="12.54296875" style="227" bestFit="1" customWidth="1"/>
    <col min="7938" max="8185" width="8.90625" style="227"/>
    <col min="8186" max="8186" width="10.08984375" style="227" customWidth="1"/>
    <col min="8187" max="8187" width="56.36328125" style="227" customWidth="1"/>
    <col min="8188" max="8188" width="6.08984375" style="227" customWidth="1"/>
    <col min="8189" max="8189" width="10.36328125" style="227" bestFit="1" customWidth="1"/>
    <col min="8190" max="8190" width="7.08984375" style="227" customWidth="1"/>
    <col min="8191" max="8191" width="13.36328125" style="227" customWidth="1"/>
    <col min="8192" max="8192" width="8.90625" style="227"/>
    <col min="8193" max="8193" width="12.54296875" style="227" bestFit="1" customWidth="1"/>
    <col min="8194" max="8441" width="8.90625" style="227"/>
    <col min="8442" max="8442" width="10.08984375" style="227" customWidth="1"/>
    <col min="8443" max="8443" width="56.36328125" style="227" customWidth="1"/>
    <col min="8444" max="8444" width="6.08984375" style="227" customWidth="1"/>
    <col min="8445" max="8445" width="10.36328125" style="227" bestFit="1" customWidth="1"/>
    <col min="8446" max="8446" width="7.08984375" style="227" customWidth="1"/>
    <col min="8447" max="8447" width="13.36328125" style="227" customWidth="1"/>
    <col min="8448" max="8448" width="8.90625" style="227"/>
    <col min="8449" max="8449" width="12.54296875" style="227" bestFit="1" customWidth="1"/>
    <col min="8450" max="8697" width="8.90625" style="227"/>
    <col min="8698" max="8698" width="10.08984375" style="227" customWidth="1"/>
    <col min="8699" max="8699" width="56.36328125" style="227" customWidth="1"/>
    <col min="8700" max="8700" width="6.08984375" style="227" customWidth="1"/>
    <col min="8701" max="8701" width="10.36328125" style="227" bestFit="1" customWidth="1"/>
    <col min="8702" max="8702" width="7.08984375" style="227" customWidth="1"/>
    <col min="8703" max="8703" width="13.36328125" style="227" customWidth="1"/>
    <col min="8704" max="8704" width="8.90625" style="227"/>
    <col min="8705" max="8705" width="12.54296875" style="227" bestFit="1" customWidth="1"/>
    <col min="8706" max="8953" width="8.90625" style="227"/>
    <col min="8954" max="8954" width="10.08984375" style="227" customWidth="1"/>
    <col min="8955" max="8955" width="56.36328125" style="227" customWidth="1"/>
    <col min="8956" max="8956" width="6.08984375" style="227" customWidth="1"/>
    <col min="8957" max="8957" width="10.36328125" style="227" bestFit="1" customWidth="1"/>
    <col min="8958" max="8958" width="7.08984375" style="227" customWidth="1"/>
    <col min="8959" max="8959" width="13.36328125" style="227" customWidth="1"/>
    <col min="8960" max="8960" width="8.90625" style="227"/>
    <col min="8961" max="8961" width="12.54296875" style="227" bestFit="1" customWidth="1"/>
    <col min="8962" max="9209" width="8.90625" style="227"/>
    <col min="9210" max="9210" width="10.08984375" style="227" customWidth="1"/>
    <col min="9211" max="9211" width="56.36328125" style="227" customWidth="1"/>
    <col min="9212" max="9212" width="6.08984375" style="227" customWidth="1"/>
    <col min="9213" max="9213" width="10.36328125" style="227" bestFit="1" customWidth="1"/>
    <col min="9214" max="9214" width="7.08984375" style="227" customWidth="1"/>
    <col min="9215" max="9215" width="13.36328125" style="227" customWidth="1"/>
    <col min="9216" max="9216" width="8.90625" style="227"/>
    <col min="9217" max="9217" width="12.54296875" style="227" bestFit="1" customWidth="1"/>
    <col min="9218" max="9465" width="8.90625" style="227"/>
    <col min="9466" max="9466" width="10.08984375" style="227" customWidth="1"/>
    <col min="9467" max="9467" width="56.36328125" style="227" customWidth="1"/>
    <col min="9468" max="9468" width="6.08984375" style="227" customWidth="1"/>
    <col min="9469" max="9469" width="10.36328125" style="227" bestFit="1" customWidth="1"/>
    <col min="9470" max="9470" width="7.08984375" style="227" customWidth="1"/>
    <col min="9471" max="9471" width="13.36328125" style="227" customWidth="1"/>
    <col min="9472" max="9472" width="8.90625" style="227"/>
    <col min="9473" max="9473" width="12.54296875" style="227" bestFit="1" customWidth="1"/>
    <col min="9474" max="9721" width="8.90625" style="227"/>
    <col min="9722" max="9722" width="10.08984375" style="227" customWidth="1"/>
    <col min="9723" max="9723" width="56.36328125" style="227" customWidth="1"/>
    <col min="9724" max="9724" width="6.08984375" style="227" customWidth="1"/>
    <col min="9725" max="9725" width="10.36328125" style="227" bestFit="1" customWidth="1"/>
    <col min="9726" max="9726" width="7.08984375" style="227" customWidth="1"/>
    <col min="9727" max="9727" width="13.36328125" style="227" customWidth="1"/>
    <col min="9728" max="9728" width="8.90625" style="227"/>
    <col min="9729" max="9729" width="12.54296875" style="227" bestFit="1" customWidth="1"/>
    <col min="9730" max="9977" width="8.90625" style="227"/>
    <col min="9978" max="9978" width="10.08984375" style="227" customWidth="1"/>
    <col min="9979" max="9979" width="56.36328125" style="227" customWidth="1"/>
    <col min="9980" max="9980" width="6.08984375" style="227" customWidth="1"/>
    <col min="9981" max="9981" width="10.36328125" style="227" bestFit="1" customWidth="1"/>
    <col min="9982" max="9982" width="7.08984375" style="227" customWidth="1"/>
    <col min="9983" max="9983" width="13.36328125" style="227" customWidth="1"/>
    <col min="9984" max="9984" width="8.90625" style="227"/>
    <col min="9985" max="9985" width="12.54296875" style="227" bestFit="1" customWidth="1"/>
    <col min="9986" max="10233" width="8.90625" style="227"/>
    <col min="10234" max="10234" width="10.08984375" style="227" customWidth="1"/>
    <col min="10235" max="10235" width="56.36328125" style="227" customWidth="1"/>
    <col min="10236" max="10236" width="6.08984375" style="227" customWidth="1"/>
    <col min="10237" max="10237" width="10.36328125" style="227" bestFit="1" customWidth="1"/>
    <col min="10238" max="10238" width="7.08984375" style="227" customWidth="1"/>
    <col min="10239" max="10239" width="13.36328125" style="227" customWidth="1"/>
    <col min="10240" max="10240" width="8.90625" style="227"/>
    <col min="10241" max="10241" width="12.54296875" style="227" bestFit="1" customWidth="1"/>
    <col min="10242" max="10489" width="8.90625" style="227"/>
    <col min="10490" max="10490" width="10.08984375" style="227" customWidth="1"/>
    <col min="10491" max="10491" width="56.36328125" style="227" customWidth="1"/>
    <col min="10492" max="10492" width="6.08984375" style="227" customWidth="1"/>
    <col min="10493" max="10493" width="10.36328125" style="227" bestFit="1" customWidth="1"/>
    <col min="10494" max="10494" width="7.08984375" style="227" customWidth="1"/>
    <col min="10495" max="10495" width="13.36328125" style="227" customWidth="1"/>
    <col min="10496" max="10496" width="8.90625" style="227"/>
    <col min="10497" max="10497" width="12.54296875" style="227" bestFit="1" customWidth="1"/>
    <col min="10498" max="10745" width="8.90625" style="227"/>
    <col min="10746" max="10746" width="10.08984375" style="227" customWidth="1"/>
    <col min="10747" max="10747" width="56.36328125" style="227" customWidth="1"/>
    <col min="10748" max="10748" width="6.08984375" style="227" customWidth="1"/>
    <col min="10749" max="10749" width="10.36328125" style="227" bestFit="1" customWidth="1"/>
    <col min="10750" max="10750" width="7.08984375" style="227" customWidth="1"/>
    <col min="10751" max="10751" width="13.36328125" style="227" customWidth="1"/>
    <col min="10752" max="10752" width="8.90625" style="227"/>
    <col min="10753" max="10753" width="12.54296875" style="227" bestFit="1" customWidth="1"/>
    <col min="10754" max="11001" width="8.90625" style="227"/>
    <col min="11002" max="11002" width="10.08984375" style="227" customWidth="1"/>
    <col min="11003" max="11003" width="56.36328125" style="227" customWidth="1"/>
    <col min="11004" max="11004" width="6.08984375" style="227" customWidth="1"/>
    <col min="11005" max="11005" width="10.36328125" style="227" bestFit="1" customWidth="1"/>
    <col min="11006" max="11006" width="7.08984375" style="227" customWidth="1"/>
    <col min="11007" max="11007" width="13.36328125" style="227" customWidth="1"/>
    <col min="11008" max="11008" width="8.90625" style="227"/>
    <col min="11009" max="11009" width="12.54296875" style="227" bestFit="1" customWidth="1"/>
    <col min="11010" max="11257" width="8.90625" style="227"/>
    <col min="11258" max="11258" width="10.08984375" style="227" customWidth="1"/>
    <col min="11259" max="11259" width="56.36328125" style="227" customWidth="1"/>
    <col min="11260" max="11260" width="6.08984375" style="227" customWidth="1"/>
    <col min="11261" max="11261" width="10.36328125" style="227" bestFit="1" customWidth="1"/>
    <col min="11262" max="11262" width="7.08984375" style="227" customWidth="1"/>
    <col min="11263" max="11263" width="13.36328125" style="227" customWidth="1"/>
    <col min="11264" max="11264" width="8.90625" style="227"/>
    <col min="11265" max="11265" width="12.54296875" style="227" bestFit="1" customWidth="1"/>
    <col min="11266" max="11513" width="8.90625" style="227"/>
    <col min="11514" max="11514" width="10.08984375" style="227" customWidth="1"/>
    <col min="11515" max="11515" width="56.36328125" style="227" customWidth="1"/>
    <col min="11516" max="11516" width="6.08984375" style="227" customWidth="1"/>
    <col min="11517" max="11517" width="10.36328125" style="227" bestFit="1" customWidth="1"/>
    <col min="11518" max="11518" width="7.08984375" style="227" customWidth="1"/>
    <col min="11519" max="11519" width="13.36328125" style="227" customWidth="1"/>
    <col min="11520" max="11520" width="8.90625" style="227"/>
    <col min="11521" max="11521" width="12.54296875" style="227" bestFit="1" customWidth="1"/>
    <col min="11522" max="11769" width="8.90625" style="227"/>
    <col min="11770" max="11770" width="10.08984375" style="227" customWidth="1"/>
    <col min="11771" max="11771" width="56.36328125" style="227" customWidth="1"/>
    <col min="11772" max="11772" width="6.08984375" style="227" customWidth="1"/>
    <col min="11773" max="11773" width="10.36328125" style="227" bestFit="1" customWidth="1"/>
    <col min="11774" max="11774" width="7.08984375" style="227" customWidth="1"/>
    <col min="11775" max="11775" width="13.36328125" style="227" customWidth="1"/>
    <col min="11776" max="11776" width="8.90625" style="227"/>
    <col min="11777" max="11777" width="12.54296875" style="227" bestFit="1" customWidth="1"/>
    <col min="11778" max="12025" width="8.90625" style="227"/>
    <col min="12026" max="12026" width="10.08984375" style="227" customWidth="1"/>
    <col min="12027" max="12027" width="56.36328125" style="227" customWidth="1"/>
    <col min="12028" max="12028" width="6.08984375" style="227" customWidth="1"/>
    <col min="12029" max="12029" width="10.36328125" style="227" bestFit="1" customWidth="1"/>
    <col min="12030" max="12030" width="7.08984375" style="227" customWidth="1"/>
    <col min="12031" max="12031" width="13.36328125" style="227" customWidth="1"/>
    <col min="12032" max="12032" width="8.90625" style="227"/>
    <col min="12033" max="12033" width="12.54296875" style="227" bestFit="1" customWidth="1"/>
    <col min="12034" max="12281" width="8.90625" style="227"/>
    <col min="12282" max="12282" width="10.08984375" style="227" customWidth="1"/>
    <col min="12283" max="12283" width="56.36328125" style="227" customWidth="1"/>
    <col min="12284" max="12284" width="6.08984375" style="227" customWidth="1"/>
    <col min="12285" max="12285" width="10.36328125" style="227" bestFit="1" customWidth="1"/>
    <col min="12286" max="12286" width="7.08984375" style="227" customWidth="1"/>
    <col min="12287" max="12287" width="13.36328125" style="227" customWidth="1"/>
    <col min="12288" max="12288" width="8.90625" style="227"/>
    <col min="12289" max="12289" width="12.54296875" style="227" bestFit="1" customWidth="1"/>
    <col min="12290" max="12537" width="8.90625" style="227"/>
    <col min="12538" max="12538" width="10.08984375" style="227" customWidth="1"/>
    <col min="12539" max="12539" width="56.36328125" style="227" customWidth="1"/>
    <col min="12540" max="12540" width="6.08984375" style="227" customWidth="1"/>
    <col min="12541" max="12541" width="10.36328125" style="227" bestFit="1" customWidth="1"/>
    <col min="12542" max="12542" width="7.08984375" style="227" customWidth="1"/>
    <col min="12543" max="12543" width="13.36328125" style="227" customWidth="1"/>
    <col min="12544" max="12544" width="8.90625" style="227"/>
    <col min="12545" max="12545" width="12.54296875" style="227" bestFit="1" customWidth="1"/>
    <col min="12546" max="12793" width="8.90625" style="227"/>
    <col min="12794" max="12794" width="10.08984375" style="227" customWidth="1"/>
    <col min="12795" max="12795" width="56.36328125" style="227" customWidth="1"/>
    <col min="12796" max="12796" width="6.08984375" style="227" customWidth="1"/>
    <col min="12797" max="12797" width="10.36328125" style="227" bestFit="1" customWidth="1"/>
    <col min="12798" max="12798" width="7.08984375" style="227" customWidth="1"/>
    <col min="12799" max="12799" width="13.36328125" style="227" customWidth="1"/>
    <col min="12800" max="12800" width="8.90625" style="227"/>
    <col min="12801" max="12801" width="12.54296875" style="227" bestFit="1" customWidth="1"/>
    <col min="12802" max="13049" width="8.90625" style="227"/>
    <col min="13050" max="13050" width="10.08984375" style="227" customWidth="1"/>
    <col min="13051" max="13051" width="56.36328125" style="227" customWidth="1"/>
    <col min="13052" max="13052" width="6.08984375" style="227" customWidth="1"/>
    <col min="13053" max="13053" width="10.36328125" style="227" bestFit="1" customWidth="1"/>
    <col min="13054" max="13054" width="7.08984375" style="227" customWidth="1"/>
    <col min="13055" max="13055" width="13.36328125" style="227" customWidth="1"/>
    <col min="13056" max="13056" width="8.90625" style="227"/>
    <col min="13057" max="13057" width="12.54296875" style="227" bestFit="1" customWidth="1"/>
    <col min="13058" max="13305" width="8.90625" style="227"/>
    <col min="13306" max="13306" width="10.08984375" style="227" customWidth="1"/>
    <col min="13307" max="13307" width="56.36328125" style="227" customWidth="1"/>
    <col min="13308" max="13308" width="6.08984375" style="227" customWidth="1"/>
    <col min="13309" max="13309" width="10.36328125" style="227" bestFit="1" customWidth="1"/>
    <col min="13310" max="13310" width="7.08984375" style="227" customWidth="1"/>
    <col min="13311" max="13311" width="13.36328125" style="227" customWidth="1"/>
    <col min="13312" max="13312" width="8.90625" style="227"/>
    <col min="13313" max="13313" width="12.54296875" style="227" bestFit="1" customWidth="1"/>
    <col min="13314" max="13561" width="8.90625" style="227"/>
    <col min="13562" max="13562" width="10.08984375" style="227" customWidth="1"/>
    <col min="13563" max="13563" width="56.36328125" style="227" customWidth="1"/>
    <col min="13564" max="13564" width="6.08984375" style="227" customWidth="1"/>
    <col min="13565" max="13565" width="10.36328125" style="227" bestFit="1" customWidth="1"/>
    <col min="13566" max="13566" width="7.08984375" style="227" customWidth="1"/>
    <col min="13567" max="13567" width="13.36328125" style="227" customWidth="1"/>
    <col min="13568" max="13568" width="8.90625" style="227"/>
    <col min="13569" max="13569" width="12.54296875" style="227" bestFit="1" customWidth="1"/>
    <col min="13570" max="13817" width="8.90625" style="227"/>
    <col min="13818" max="13818" width="10.08984375" style="227" customWidth="1"/>
    <col min="13819" max="13819" width="56.36328125" style="227" customWidth="1"/>
    <col min="13820" max="13820" width="6.08984375" style="227" customWidth="1"/>
    <col min="13821" max="13821" width="10.36328125" style="227" bestFit="1" customWidth="1"/>
    <col min="13822" max="13822" width="7.08984375" style="227" customWidth="1"/>
    <col min="13823" max="13823" width="13.36328125" style="227" customWidth="1"/>
    <col min="13824" max="13824" width="8.90625" style="227"/>
    <col min="13825" max="13825" width="12.54296875" style="227" bestFit="1" customWidth="1"/>
    <col min="13826" max="14073" width="8.90625" style="227"/>
    <col min="14074" max="14074" width="10.08984375" style="227" customWidth="1"/>
    <col min="14075" max="14075" width="56.36328125" style="227" customWidth="1"/>
    <col min="14076" max="14076" width="6.08984375" style="227" customWidth="1"/>
    <col min="14077" max="14077" width="10.36328125" style="227" bestFit="1" customWidth="1"/>
    <col min="14078" max="14078" width="7.08984375" style="227" customWidth="1"/>
    <col min="14079" max="14079" width="13.36328125" style="227" customWidth="1"/>
    <col min="14080" max="14080" width="8.90625" style="227"/>
    <col min="14081" max="14081" width="12.54296875" style="227" bestFit="1" customWidth="1"/>
    <col min="14082" max="14329" width="8.90625" style="227"/>
    <col min="14330" max="14330" width="10.08984375" style="227" customWidth="1"/>
    <col min="14331" max="14331" width="56.36328125" style="227" customWidth="1"/>
    <col min="14332" max="14332" width="6.08984375" style="227" customWidth="1"/>
    <col min="14333" max="14333" width="10.36328125" style="227" bestFit="1" customWidth="1"/>
    <col min="14334" max="14334" width="7.08984375" style="227" customWidth="1"/>
    <col min="14335" max="14335" width="13.36328125" style="227" customWidth="1"/>
    <col min="14336" max="14336" width="8.90625" style="227"/>
    <col min="14337" max="14337" width="12.54296875" style="227" bestFit="1" customWidth="1"/>
    <col min="14338" max="14585" width="8.90625" style="227"/>
    <col min="14586" max="14586" width="10.08984375" style="227" customWidth="1"/>
    <col min="14587" max="14587" width="56.36328125" style="227" customWidth="1"/>
    <col min="14588" max="14588" width="6.08984375" style="227" customWidth="1"/>
    <col min="14589" max="14589" width="10.36328125" style="227" bestFit="1" customWidth="1"/>
    <col min="14590" max="14590" width="7.08984375" style="227" customWidth="1"/>
    <col min="14591" max="14591" width="13.36328125" style="227" customWidth="1"/>
    <col min="14592" max="14592" width="8.90625" style="227"/>
    <col min="14593" max="14593" width="12.54296875" style="227" bestFit="1" customWidth="1"/>
    <col min="14594" max="14841" width="8.90625" style="227"/>
    <col min="14842" max="14842" width="10.08984375" style="227" customWidth="1"/>
    <col min="14843" max="14843" width="56.36328125" style="227" customWidth="1"/>
    <col min="14844" max="14844" width="6.08984375" style="227" customWidth="1"/>
    <col min="14845" max="14845" width="10.36328125" style="227" bestFit="1" customWidth="1"/>
    <col min="14846" max="14846" width="7.08984375" style="227" customWidth="1"/>
    <col min="14847" max="14847" width="13.36328125" style="227" customWidth="1"/>
    <col min="14848" max="14848" width="8.90625" style="227"/>
    <col min="14849" max="14849" width="12.54296875" style="227" bestFit="1" customWidth="1"/>
    <col min="14850" max="15097" width="8.90625" style="227"/>
    <col min="15098" max="15098" width="10.08984375" style="227" customWidth="1"/>
    <col min="15099" max="15099" width="56.36328125" style="227" customWidth="1"/>
    <col min="15100" max="15100" width="6.08984375" style="227" customWidth="1"/>
    <col min="15101" max="15101" width="10.36328125" style="227" bestFit="1" customWidth="1"/>
    <col min="15102" max="15102" width="7.08984375" style="227" customWidth="1"/>
    <col min="15103" max="15103" width="13.36328125" style="227" customWidth="1"/>
    <col min="15104" max="15104" width="8.90625" style="227"/>
    <col min="15105" max="15105" width="12.54296875" style="227" bestFit="1" customWidth="1"/>
    <col min="15106" max="15353" width="8.90625" style="227"/>
    <col min="15354" max="15354" width="10.08984375" style="227" customWidth="1"/>
    <col min="15355" max="15355" width="56.36328125" style="227" customWidth="1"/>
    <col min="15356" max="15356" width="6.08984375" style="227" customWidth="1"/>
    <col min="15357" max="15357" width="10.36328125" style="227" bestFit="1" customWidth="1"/>
    <col min="15358" max="15358" width="7.08984375" style="227" customWidth="1"/>
    <col min="15359" max="15359" width="13.36328125" style="227" customWidth="1"/>
    <col min="15360" max="15360" width="8.90625" style="227"/>
    <col min="15361" max="15361" width="12.54296875" style="227" bestFit="1" customWidth="1"/>
    <col min="15362" max="15609" width="8.90625" style="227"/>
    <col min="15610" max="15610" width="10.08984375" style="227" customWidth="1"/>
    <col min="15611" max="15611" width="56.36328125" style="227" customWidth="1"/>
    <col min="15612" max="15612" width="6.08984375" style="227" customWidth="1"/>
    <col min="15613" max="15613" width="10.36328125" style="227" bestFit="1" customWidth="1"/>
    <col min="15614" max="15614" width="7.08984375" style="227" customWidth="1"/>
    <col min="15615" max="15615" width="13.36328125" style="227" customWidth="1"/>
    <col min="15616" max="15616" width="8.90625" style="227"/>
    <col min="15617" max="15617" width="12.54296875" style="227" bestFit="1" customWidth="1"/>
    <col min="15618" max="15865" width="8.90625" style="227"/>
    <col min="15866" max="15866" width="10.08984375" style="227" customWidth="1"/>
    <col min="15867" max="15867" width="56.36328125" style="227" customWidth="1"/>
    <col min="15868" max="15868" width="6.08984375" style="227" customWidth="1"/>
    <col min="15869" max="15869" width="10.36328125" style="227" bestFit="1" customWidth="1"/>
    <col min="15870" max="15870" width="7.08984375" style="227" customWidth="1"/>
    <col min="15871" max="15871" width="13.36328125" style="227" customWidth="1"/>
    <col min="15872" max="15872" width="8.90625" style="227"/>
    <col min="15873" max="15873" width="12.54296875" style="227" bestFit="1" customWidth="1"/>
    <col min="15874" max="16121" width="8.90625" style="227"/>
    <col min="16122" max="16122" width="10.08984375" style="227" customWidth="1"/>
    <col min="16123" max="16123" width="56.36328125" style="227" customWidth="1"/>
    <col min="16124" max="16124" width="6.08984375" style="227" customWidth="1"/>
    <col min="16125" max="16125" width="10.36328125" style="227" bestFit="1" customWidth="1"/>
    <col min="16126" max="16126" width="7.08984375" style="227" customWidth="1"/>
    <col min="16127" max="16127" width="13.36328125" style="227" customWidth="1"/>
    <col min="16128" max="16128" width="8.90625" style="227"/>
    <col min="16129" max="16129" width="12.54296875" style="227" bestFit="1" customWidth="1"/>
    <col min="16130" max="16363" width="8.90625" style="227"/>
    <col min="16364" max="16384" width="9.08984375" style="227" customWidth="1"/>
  </cols>
  <sheetData>
    <row r="1" spans="1:6" s="208" customFormat="1" ht="12.5" x14ac:dyDescent="0.25">
      <c r="A1" s="203"/>
      <c r="B1" s="204"/>
      <c r="C1" s="205"/>
      <c r="D1" s="205"/>
      <c r="E1" s="206"/>
      <c r="F1" s="207"/>
    </row>
    <row r="2" spans="1:6" s="208" customFormat="1" x14ac:dyDescent="0.25">
      <c r="A2" s="209" t="s">
        <v>430</v>
      </c>
      <c r="B2" s="210"/>
      <c r="C2" s="211"/>
      <c r="D2" s="211"/>
      <c r="E2" s="211"/>
      <c r="F2" s="212"/>
    </row>
    <row r="3" spans="1:6" s="208" customFormat="1" x14ac:dyDescent="0.25">
      <c r="A3" s="213"/>
      <c r="B3" s="210"/>
      <c r="C3" s="211"/>
      <c r="D3" s="211"/>
      <c r="E3" s="211"/>
      <c r="F3" s="212"/>
    </row>
    <row r="4" spans="1:6" s="208" customFormat="1" x14ac:dyDescent="0.25">
      <c r="A4" s="681" t="s">
        <v>431</v>
      </c>
      <c r="B4" s="682"/>
      <c r="C4" s="682"/>
      <c r="D4" s="682"/>
      <c r="E4" s="682"/>
      <c r="F4" s="683"/>
    </row>
    <row r="5" spans="1:6" s="208" customFormat="1" x14ac:dyDescent="0.25">
      <c r="A5" s="213"/>
      <c r="B5" s="210"/>
      <c r="C5" s="211"/>
      <c r="D5" s="211"/>
      <c r="E5" s="211"/>
      <c r="F5" s="212"/>
    </row>
    <row r="6" spans="1:6" s="208" customFormat="1" x14ac:dyDescent="0.25">
      <c r="A6" s="214" t="s">
        <v>432</v>
      </c>
      <c r="B6" s="215"/>
      <c r="C6" s="216"/>
      <c r="D6" s="216"/>
      <c r="E6" s="216"/>
      <c r="F6" s="212"/>
    </row>
    <row r="7" spans="1:6" s="208" customFormat="1" x14ac:dyDescent="0.25">
      <c r="A7" s="217"/>
      <c r="B7" s="215"/>
      <c r="C7" s="216"/>
      <c r="D7" s="216"/>
      <c r="E7" s="216"/>
      <c r="F7" s="212"/>
    </row>
    <row r="8" spans="1:6" s="208" customFormat="1" ht="13.5" thickBot="1" x14ac:dyDescent="0.3">
      <c r="A8" s="214" t="s">
        <v>433</v>
      </c>
      <c r="B8" s="215"/>
      <c r="C8" s="216"/>
      <c r="D8" s="216"/>
      <c r="E8" s="216"/>
      <c r="F8" s="212"/>
    </row>
    <row r="9" spans="1:6" s="208" customFormat="1" ht="14.4" customHeight="1" x14ac:dyDescent="0.25">
      <c r="A9" s="684" t="s">
        <v>434</v>
      </c>
      <c r="B9" s="685"/>
      <c r="C9" s="685"/>
      <c r="D9" s="685"/>
      <c r="E9" s="685"/>
      <c r="F9" s="686"/>
    </row>
    <row r="10" spans="1:6" s="208" customFormat="1" ht="15" customHeight="1" thickBot="1" x14ac:dyDescent="0.3">
      <c r="A10" s="687"/>
      <c r="B10" s="688"/>
      <c r="C10" s="688"/>
      <c r="D10" s="688"/>
      <c r="E10" s="688"/>
      <c r="F10" s="689"/>
    </row>
    <row r="11" spans="1:6" s="208" customFormat="1" ht="15" customHeight="1" x14ac:dyDescent="0.25">
      <c r="A11" s="690" t="s">
        <v>435</v>
      </c>
      <c r="B11" s="690" t="s">
        <v>1</v>
      </c>
      <c r="C11" s="690" t="s">
        <v>3</v>
      </c>
      <c r="D11" s="690" t="s">
        <v>436</v>
      </c>
      <c r="E11" s="690" t="s">
        <v>4</v>
      </c>
      <c r="F11" s="690" t="s">
        <v>473</v>
      </c>
    </row>
    <row r="12" spans="1:6" s="208" customFormat="1" ht="14.4" customHeight="1" x14ac:dyDescent="0.25">
      <c r="A12" s="691"/>
      <c r="B12" s="692"/>
      <c r="C12" s="691"/>
      <c r="D12" s="691"/>
      <c r="E12" s="691"/>
      <c r="F12" s="691"/>
    </row>
    <row r="13" spans="1:6" s="208" customFormat="1" ht="15" customHeight="1" x14ac:dyDescent="0.25">
      <c r="A13" s="691"/>
      <c r="B13" s="692"/>
      <c r="C13" s="691"/>
      <c r="D13" s="691"/>
      <c r="E13" s="691"/>
      <c r="F13" s="691"/>
    </row>
    <row r="14" spans="1:6" s="208" customFormat="1" x14ac:dyDescent="0.3">
      <c r="A14" s="218"/>
      <c r="B14" s="219"/>
      <c r="C14" s="220"/>
      <c r="D14" s="220"/>
      <c r="E14" s="220"/>
      <c r="F14" s="221"/>
    </row>
    <row r="15" spans="1:6" x14ac:dyDescent="0.3">
      <c r="A15" s="222">
        <v>1</v>
      </c>
      <c r="B15" s="223" t="s">
        <v>437</v>
      </c>
      <c r="C15" s="224"/>
      <c r="D15" s="224"/>
      <c r="E15" s="225"/>
      <c r="F15" s="226"/>
    </row>
    <row r="16" spans="1:6" x14ac:dyDescent="0.3">
      <c r="A16" s="228"/>
      <c r="B16" s="229"/>
      <c r="C16" s="224"/>
      <c r="D16" s="224"/>
      <c r="E16" s="225"/>
      <c r="F16" s="226"/>
    </row>
    <row r="17" spans="1:6" ht="25" x14ac:dyDescent="0.3">
      <c r="A17" s="228">
        <v>1.1000000000000001</v>
      </c>
      <c r="B17" s="230" t="s">
        <v>438</v>
      </c>
      <c r="C17" s="231" t="s">
        <v>287</v>
      </c>
      <c r="D17" s="224" t="s">
        <v>439</v>
      </c>
      <c r="E17" s="225"/>
      <c r="F17" s="313">
        <v>2000000</v>
      </c>
    </row>
    <row r="18" spans="1:6" x14ac:dyDescent="0.3">
      <c r="A18" s="228"/>
      <c r="B18" s="229"/>
      <c r="C18" s="224"/>
      <c r="D18" s="224"/>
      <c r="E18" s="225"/>
      <c r="F18" s="226"/>
    </row>
    <row r="19" spans="1:6" s="233" customFormat="1" ht="25" x14ac:dyDescent="0.3">
      <c r="A19" s="228">
        <v>1.2</v>
      </c>
      <c r="B19" s="232" t="s">
        <v>440</v>
      </c>
      <c r="C19" s="231" t="s">
        <v>287</v>
      </c>
      <c r="D19" s="224" t="s">
        <v>439</v>
      </c>
      <c r="E19" s="225"/>
      <c r="F19" s="313">
        <v>1400000</v>
      </c>
    </row>
    <row r="20" spans="1:6" x14ac:dyDescent="0.3">
      <c r="A20" s="228"/>
      <c r="B20" s="229"/>
      <c r="C20" s="224"/>
      <c r="D20" s="224"/>
      <c r="E20" s="225"/>
      <c r="F20" s="313"/>
    </row>
    <row r="21" spans="1:6" s="233" customFormat="1" ht="37.5" x14ac:dyDescent="0.3">
      <c r="A21" s="228">
        <v>1.3</v>
      </c>
      <c r="B21" s="232" t="s">
        <v>441</v>
      </c>
      <c r="C21" s="231" t="s">
        <v>287</v>
      </c>
      <c r="D21" s="224" t="s">
        <v>439</v>
      </c>
      <c r="E21" s="225"/>
      <c r="F21" s="313">
        <v>1000000</v>
      </c>
    </row>
    <row r="22" spans="1:6" x14ac:dyDescent="0.3">
      <c r="A22" s="228"/>
      <c r="B22" s="229"/>
      <c r="C22" s="224"/>
      <c r="D22" s="224"/>
      <c r="E22" s="225"/>
      <c r="F22" s="313"/>
    </row>
    <row r="23" spans="1:6" s="233" customFormat="1" ht="25" x14ac:dyDescent="0.3">
      <c r="A23" s="228">
        <v>1.4</v>
      </c>
      <c r="B23" s="232" t="s">
        <v>442</v>
      </c>
      <c r="C23" s="231" t="s">
        <v>287</v>
      </c>
      <c r="D23" s="224" t="s">
        <v>439</v>
      </c>
      <c r="E23" s="225"/>
      <c r="F23" s="313">
        <v>1100000</v>
      </c>
    </row>
    <row r="24" spans="1:6" x14ac:dyDescent="0.3">
      <c r="A24" s="228"/>
      <c r="B24" s="229"/>
      <c r="C24" s="224"/>
      <c r="D24" s="224"/>
      <c r="E24" s="225"/>
      <c r="F24" s="226"/>
    </row>
    <row r="25" spans="1:6" x14ac:dyDescent="0.3">
      <c r="A25" s="222">
        <v>2</v>
      </c>
      <c r="B25" s="223" t="s">
        <v>443</v>
      </c>
      <c r="C25" s="224"/>
      <c r="D25" s="224"/>
      <c r="E25" s="225"/>
      <c r="F25" s="226"/>
    </row>
    <row r="26" spans="1:6" x14ac:dyDescent="0.3">
      <c r="A26" s="228"/>
      <c r="B26" s="229"/>
      <c r="C26" s="224"/>
      <c r="D26" s="224"/>
      <c r="E26" s="225"/>
      <c r="F26" s="226"/>
    </row>
    <row r="27" spans="1:6" ht="153.5" x14ac:dyDescent="0.3">
      <c r="A27" s="228">
        <v>2.1</v>
      </c>
      <c r="B27" s="234" t="s">
        <v>444</v>
      </c>
      <c r="C27" s="231" t="s">
        <v>287</v>
      </c>
      <c r="D27" s="224" t="s">
        <v>439</v>
      </c>
      <c r="E27" s="225"/>
      <c r="F27" s="313">
        <v>3000000</v>
      </c>
    </row>
    <row r="28" spans="1:6" x14ac:dyDescent="0.3">
      <c r="A28" s="228"/>
      <c r="B28" s="229"/>
      <c r="C28" s="224"/>
      <c r="D28" s="224"/>
      <c r="E28" s="225"/>
      <c r="F28" s="226"/>
    </row>
    <row r="29" spans="1:6" x14ac:dyDescent="0.3">
      <c r="A29" s="228"/>
      <c r="B29" s="229"/>
      <c r="C29" s="224"/>
      <c r="D29" s="224"/>
      <c r="E29" s="225"/>
      <c r="F29" s="226"/>
    </row>
    <row r="30" spans="1:6" s="241" customFormat="1" ht="125.5" x14ac:dyDescent="0.3">
      <c r="A30" s="236">
        <v>2.2000000000000002</v>
      </c>
      <c r="B30" s="237" t="s">
        <v>446</v>
      </c>
      <c r="C30" s="238" t="s">
        <v>287</v>
      </c>
      <c r="D30" s="238" t="s">
        <v>439</v>
      </c>
      <c r="E30" s="239"/>
      <c r="F30" s="313">
        <v>824620.55</v>
      </c>
    </row>
    <row r="31" spans="1:6" x14ac:dyDescent="0.3">
      <c r="A31" s="242"/>
      <c r="B31" s="243"/>
      <c r="C31" s="244"/>
      <c r="D31" s="244"/>
      <c r="E31" s="245"/>
      <c r="F31" s="246"/>
    </row>
    <row r="32" spans="1:6" s="241" customFormat="1" ht="13.5" thickBot="1" x14ac:dyDescent="0.35">
      <c r="A32" s="247" t="s">
        <v>447</v>
      </c>
      <c r="B32" s="248"/>
      <c r="C32" s="249"/>
      <c r="D32" s="250"/>
      <c r="E32" s="251"/>
      <c r="F32" s="314">
        <f>SUM(F17:F31)</f>
        <v>9324620.5500000007</v>
      </c>
    </row>
    <row r="33" spans="1:6" s="241" customFormat="1" ht="25" x14ac:dyDescent="0.3">
      <c r="A33" s="252">
        <v>2.2999999999999998</v>
      </c>
      <c r="B33" s="253" t="s">
        <v>448</v>
      </c>
      <c r="C33" s="254" t="s">
        <v>287</v>
      </c>
      <c r="D33" s="254" t="s">
        <v>439</v>
      </c>
      <c r="E33" s="255"/>
      <c r="F33" s="315">
        <v>450000</v>
      </c>
    </row>
    <row r="34" spans="1:6" x14ac:dyDescent="0.3">
      <c r="A34" s="228"/>
      <c r="B34" s="229"/>
      <c r="C34" s="224"/>
      <c r="D34" s="224"/>
      <c r="E34" s="225"/>
      <c r="F34" s="226"/>
    </row>
    <row r="35" spans="1:6" s="241" customFormat="1" ht="25" x14ac:dyDescent="0.3">
      <c r="A35" s="252">
        <v>2.4</v>
      </c>
      <c r="B35" s="253" t="s">
        <v>449</v>
      </c>
      <c r="C35" s="254" t="s">
        <v>287</v>
      </c>
      <c r="D35" s="254" t="s">
        <v>439</v>
      </c>
      <c r="E35" s="256"/>
      <c r="F35" s="313">
        <v>100000</v>
      </c>
    </row>
    <row r="36" spans="1:6" x14ac:dyDescent="0.3">
      <c r="A36" s="228"/>
      <c r="B36" s="229"/>
      <c r="C36" s="224"/>
      <c r="D36" s="224"/>
      <c r="E36" s="225"/>
      <c r="F36" s="226"/>
    </row>
    <row r="37" spans="1:6" x14ac:dyDescent="0.3">
      <c r="A37" s="257">
        <v>3</v>
      </c>
      <c r="B37" s="258" t="s">
        <v>450</v>
      </c>
      <c r="C37" s="224"/>
      <c r="D37" s="224"/>
      <c r="E37" s="225"/>
      <c r="F37" s="226"/>
    </row>
    <row r="38" spans="1:6" x14ac:dyDescent="0.3">
      <c r="A38" s="228"/>
      <c r="B38" s="229"/>
      <c r="C38" s="224"/>
      <c r="D38" s="224"/>
      <c r="E38" s="225"/>
      <c r="F38" s="226"/>
    </row>
    <row r="39" spans="1:6" x14ac:dyDescent="0.3">
      <c r="A39" s="228"/>
      <c r="B39" s="223" t="s">
        <v>451</v>
      </c>
      <c r="C39" s="224"/>
      <c r="D39" s="224"/>
      <c r="E39" s="225"/>
      <c r="F39" s="226"/>
    </row>
    <row r="40" spans="1:6" x14ac:dyDescent="0.3">
      <c r="A40" s="228"/>
      <c r="B40" s="229"/>
      <c r="C40" s="224"/>
      <c r="D40" s="224"/>
      <c r="E40" s="225"/>
      <c r="F40" s="226"/>
    </row>
    <row r="41" spans="1:6" ht="37.5" x14ac:dyDescent="0.3">
      <c r="A41" s="228">
        <v>3.1</v>
      </c>
      <c r="B41" s="234" t="s">
        <v>452</v>
      </c>
      <c r="C41" s="224" t="s">
        <v>144</v>
      </c>
      <c r="D41" s="224">
        <v>2</v>
      </c>
      <c r="E41" s="313">
        <v>70000</v>
      </c>
      <c r="F41" s="313">
        <f>D41*E41</f>
        <v>140000</v>
      </c>
    </row>
    <row r="42" spans="1:6" x14ac:dyDescent="0.3">
      <c r="A42" s="228"/>
      <c r="B42" s="229"/>
      <c r="C42" s="224"/>
      <c r="D42" s="224"/>
      <c r="E42" s="225"/>
      <c r="F42" s="226"/>
    </row>
    <row r="43" spans="1:6" s="259" customFormat="1" x14ac:dyDescent="0.25">
      <c r="A43" s="228"/>
      <c r="B43" s="223" t="s">
        <v>453</v>
      </c>
      <c r="C43" s="224"/>
      <c r="D43" s="224"/>
      <c r="E43" s="225"/>
      <c r="F43" s="226"/>
    </row>
    <row r="44" spans="1:6" x14ac:dyDescent="0.3">
      <c r="A44" s="228"/>
      <c r="B44" s="229"/>
      <c r="C44" s="224"/>
      <c r="D44" s="224"/>
      <c r="E44" s="225"/>
      <c r="F44" s="226"/>
    </row>
    <row r="45" spans="1:6" ht="87.5" x14ac:dyDescent="0.3">
      <c r="A45" s="228">
        <v>3.2</v>
      </c>
      <c r="B45" s="235" t="s">
        <v>454</v>
      </c>
      <c r="C45" s="693" t="s">
        <v>287</v>
      </c>
      <c r="D45" s="693" t="s">
        <v>439</v>
      </c>
      <c r="E45" s="696"/>
      <c r="F45" s="313">
        <v>700000</v>
      </c>
    </row>
    <row r="46" spans="1:6" ht="25" x14ac:dyDescent="0.3">
      <c r="A46" s="228"/>
      <c r="B46" s="234" t="s">
        <v>455</v>
      </c>
      <c r="C46" s="694"/>
      <c r="D46" s="694"/>
      <c r="E46" s="697"/>
      <c r="F46" s="313"/>
    </row>
    <row r="47" spans="1:6" x14ac:dyDescent="0.3">
      <c r="A47" s="261"/>
      <c r="B47" s="262"/>
      <c r="C47" s="694"/>
      <c r="D47" s="694"/>
      <c r="E47" s="697"/>
      <c r="F47" s="313"/>
    </row>
    <row r="48" spans="1:6" x14ac:dyDescent="0.3">
      <c r="A48" s="228"/>
      <c r="B48" s="234" t="s">
        <v>456</v>
      </c>
      <c r="C48" s="695"/>
      <c r="D48" s="695"/>
      <c r="E48" s="698"/>
      <c r="F48" s="313"/>
    </row>
    <row r="49" spans="1:6" x14ac:dyDescent="0.3">
      <c r="A49" s="228"/>
      <c r="B49" s="263"/>
      <c r="C49" s="224"/>
      <c r="D49" s="264"/>
      <c r="E49" s="225"/>
      <c r="F49" s="226"/>
    </row>
    <row r="50" spans="1:6" x14ac:dyDescent="0.3">
      <c r="A50" s="228"/>
      <c r="B50" s="263" t="s">
        <v>474</v>
      </c>
      <c r="C50" s="224"/>
      <c r="D50" s="224"/>
      <c r="E50" s="225"/>
      <c r="F50" s="226"/>
    </row>
    <row r="51" spans="1:6" x14ac:dyDescent="0.3">
      <c r="A51" s="228"/>
      <c r="B51" s="263"/>
      <c r="C51" s="224"/>
      <c r="D51" s="224"/>
      <c r="E51" s="225"/>
      <c r="F51" s="240"/>
    </row>
    <row r="52" spans="1:6" x14ac:dyDescent="0.3">
      <c r="A52" s="228"/>
      <c r="B52" s="263"/>
      <c r="C52" s="224"/>
      <c r="D52" s="224"/>
      <c r="E52" s="225"/>
      <c r="F52" s="240"/>
    </row>
    <row r="53" spans="1:6" x14ac:dyDescent="0.3">
      <c r="A53" s="228"/>
      <c r="B53" s="263"/>
      <c r="C53" s="224"/>
      <c r="D53" s="224"/>
      <c r="E53" s="225"/>
      <c r="F53" s="240"/>
    </row>
    <row r="54" spans="1:6" x14ac:dyDescent="0.3">
      <c r="A54" s="228"/>
      <c r="B54" s="263"/>
      <c r="C54" s="224"/>
      <c r="D54" s="224"/>
      <c r="E54" s="225"/>
      <c r="F54" s="240"/>
    </row>
    <row r="55" spans="1:6" x14ac:dyDescent="0.3">
      <c r="A55" s="228"/>
      <c r="B55" s="229"/>
      <c r="C55" s="224"/>
      <c r="D55" s="224"/>
      <c r="E55" s="225"/>
      <c r="F55" s="240"/>
    </row>
    <row r="56" spans="1:6" ht="13.5" thickBot="1" x14ac:dyDescent="0.35">
      <c r="A56" s="265" t="s">
        <v>447</v>
      </c>
      <c r="B56" s="266"/>
      <c r="C56" s="267"/>
      <c r="D56" s="268"/>
      <c r="E56" s="269"/>
      <c r="F56" s="316">
        <f>SUM(F33:F55)</f>
        <v>1390000</v>
      </c>
    </row>
    <row r="57" spans="1:6" x14ac:dyDescent="0.3">
      <c r="A57" s="228"/>
      <c r="B57" s="229"/>
      <c r="C57" s="224"/>
      <c r="D57" s="224"/>
      <c r="E57" s="225"/>
      <c r="F57" s="270"/>
    </row>
    <row r="58" spans="1:6" s="259" customFormat="1" x14ac:dyDescent="0.35">
      <c r="A58" s="276">
        <v>4</v>
      </c>
      <c r="B58" s="277" t="s">
        <v>458</v>
      </c>
      <c r="C58" s="278"/>
      <c r="D58" s="279"/>
      <c r="E58" s="280"/>
      <c r="F58" s="281"/>
    </row>
    <row r="59" spans="1:6" x14ac:dyDescent="0.3">
      <c r="A59" s="228"/>
      <c r="B59" s="229"/>
      <c r="C59" s="224"/>
      <c r="D59" s="224"/>
      <c r="E59" s="225"/>
      <c r="F59" s="226"/>
    </row>
    <row r="60" spans="1:6" x14ac:dyDescent="0.3">
      <c r="A60" s="274"/>
      <c r="B60" s="282" t="s">
        <v>459</v>
      </c>
      <c r="C60" s="224"/>
      <c r="D60" s="224"/>
      <c r="E60" s="225"/>
      <c r="F60" s="226"/>
    </row>
    <row r="61" spans="1:6" x14ac:dyDescent="0.3">
      <c r="A61" s="228"/>
      <c r="B61" s="229"/>
      <c r="C61" s="224"/>
      <c r="D61" s="224"/>
      <c r="E61" s="225"/>
      <c r="F61" s="226"/>
    </row>
    <row r="62" spans="1:6" ht="62.5" x14ac:dyDescent="0.3">
      <c r="A62" s="252">
        <v>4.0999999999999996</v>
      </c>
      <c r="B62" s="235" t="s">
        <v>460</v>
      </c>
      <c r="C62" s="231" t="s">
        <v>287</v>
      </c>
      <c r="D62" s="224" t="s">
        <v>461</v>
      </c>
      <c r="E62" s="225"/>
      <c r="F62" s="313">
        <v>500000</v>
      </c>
    </row>
    <row r="63" spans="1:6" x14ac:dyDescent="0.3">
      <c r="A63" s="228"/>
      <c r="B63" s="229"/>
      <c r="C63" s="224"/>
      <c r="D63" s="224"/>
      <c r="E63" s="225"/>
      <c r="F63" s="226"/>
    </row>
    <row r="64" spans="1:6" x14ac:dyDescent="0.3">
      <c r="A64" s="274"/>
      <c r="B64" s="282" t="s">
        <v>462</v>
      </c>
      <c r="C64" s="224"/>
      <c r="D64" s="224"/>
      <c r="E64" s="225"/>
      <c r="F64" s="226"/>
    </row>
    <row r="65" spans="1:6" x14ac:dyDescent="0.3">
      <c r="A65" s="228"/>
      <c r="B65" s="229"/>
      <c r="C65" s="224"/>
      <c r="D65" s="224"/>
      <c r="E65" s="225"/>
      <c r="F65" s="226"/>
    </row>
    <row r="66" spans="1:6" ht="62.5" x14ac:dyDescent="0.3">
      <c r="A66" s="252">
        <v>4.2</v>
      </c>
      <c r="B66" s="253" t="s">
        <v>463</v>
      </c>
      <c r="C66" s="271" t="s">
        <v>287</v>
      </c>
      <c r="D66" s="272" t="s">
        <v>457</v>
      </c>
      <c r="E66" s="225"/>
      <c r="F66" s="313">
        <v>200000</v>
      </c>
    </row>
    <row r="67" spans="1:6" x14ac:dyDescent="0.3">
      <c r="A67" s="228"/>
      <c r="B67" s="229"/>
      <c r="C67" s="224"/>
      <c r="D67" s="224"/>
      <c r="E67" s="225"/>
      <c r="F67" s="226"/>
    </row>
    <row r="68" spans="1:6" ht="25" x14ac:dyDescent="0.3">
      <c r="A68" s="252">
        <v>4.3</v>
      </c>
      <c r="B68" s="235" t="s">
        <v>464</v>
      </c>
      <c r="C68" s="224" t="s">
        <v>445</v>
      </c>
      <c r="D68" s="313">
        <f>F66</f>
        <v>200000</v>
      </c>
      <c r="E68" s="275"/>
      <c r="F68" s="313">
        <f>12%*D68</f>
        <v>24000</v>
      </c>
    </row>
    <row r="69" spans="1:6" x14ac:dyDescent="0.3">
      <c r="A69" s="228"/>
      <c r="B69" s="229"/>
      <c r="C69" s="224"/>
      <c r="D69" s="224"/>
      <c r="E69" s="225"/>
      <c r="F69" s="226"/>
    </row>
    <row r="70" spans="1:6" x14ac:dyDescent="0.3">
      <c r="A70" s="274"/>
      <c r="B70" s="282" t="s">
        <v>465</v>
      </c>
      <c r="C70" s="224"/>
      <c r="D70" s="264"/>
      <c r="E70" s="225"/>
      <c r="F70" s="226"/>
    </row>
    <row r="71" spans="1:6" x14ac:dyDescent="0.3">
      <c r="A71" s="228"/>
      <c r="B71" s="229"/>
      <c r="C71" s="224"/>
      <c r="D71" s="224"/>
      <c r="E71" s="225"/>
      <c r="F71" s="226"/>
    </row>
    <row r="72" spans="1:6" ht="75" x14ac:dyDescent="0.3">
      <c r="A72" s="228">
        <v>4.4000000000000004</v>
      </c>
      <c r="B72" s="283" t="s">
        <v>466</v>
      </c>
      <c r="C72" s="224" t="s">
        <v>287</v>
      </c>
      <c r="D72" s="264" t="s">
        <v>439</v>
      </c>
      <c r="E72" s="273"/>
      <c r="F72" s="313">
        <v>300000</v>
      </c>
    </row>
    <row r="73" spans="1:6" x14ac:dyDescent="0.3">
      <c r="A73" s="228"/>
      <c r="B73" s="229"/>
      <c r="C73" s="224"/>
      <c r="D73" s="224"/>
      <c r="E73" s="225"/>
      <c r="F73" s="226"/>
    </row>
    <row r="74" spans="1:6" ht="25" x14ac:dyDescent="0.3">
      <c r="A74" s="252">
        <v>4.5</v>
      </c>
      <c r="B74" s="253" t="s">
        <v>467</v>
      </c>
      <c r="C74" s="224" t="s">
        <v>263</v>
      </c>
      <c r="D74" s="264" t="s">
        <v>461</v>
      </c>
      <c r="E74" s="225"/>
      <c r="F74" s="313">
        <v>500000</v>
      </c>
    </row>
    <row r="75" spans="1:6" x14ac:dyDescent="0.3">
      <c r="A75" s="228"/>
      <c r="B75" s="229"/>
      <c r="C75" s="224"/>
      <c r="D75" s="224"/>
      <c r="E75" s="225"/>
      <c r="F75" s="226"/>
    </row>
    <row r="76" spans="1:6" s="286" customFormat="1" x14ac:dyDescent="0.3">
      <c r="A76" s="287"/>
      <c r="B76" s="288"/>
      <c r="C76" s="289"/>
      <c r="D76" s="289"/>
      <c r="E76" s="289"/>
      <c r="F76" s="290"/>
    </row>
    <row r="77" spans="1:6" s="286" customFormat="1" ht="25" x14ac:dyDescent="0.3">
      <c r="A77" s="284">
        <v>4.5999999999999996</v>
      </c>
      <c r="B77" s="285" t="s">
        <v>464</v>
      </c>
      <c r="C77" s="289" t="s">
        <v>445</v>
      </c>
      <c r="D77" s="313">
        <f>F74</f>
        <v>500000</v>
      </c>
      <c r="E77" s="309">
        <v>0.12</v>
      </c>
      <c r="F77" s="313">
        <f>12%*D77</f>
        <v>60000</v>
      </c>
    </row>
    <row r="78" spans="1:6" x14ac:dyDescent="0.3">
      <c r="A78" s="228"/>
      <c r="B78" s="229"/>
      <c r="C78" s="224"/>
      <c r="D78" s="224"/>
      <c r="E78" s="225"/>
      <c r="F78" s="226"/>
    </row>
    <row r="79" spans="1:6" x14ac:dyDescent="0.3">
      <c r="A79" s="228"/>
      <c r="B79" s="229"/>
      <c r="C79" s="224"/>
      <c r="D79" s="224"/>
      <c r="E79" s="225"/>
      <c r="F79" s="226"/>
    </row>
    <row r="80" spans="1:6" s="286" customFormat="1" ht="13.5" thickBot="1" x14ac:dyDescent="0.35">
      <c r="A80" s="287"/>
      <c r="B80" s="288"/>
      <c r="C80" s="289"/>
      <c r="D80" s="289"/>
      <c r="E80" s="289"/>
      <c r="F80" s="316"/>
    </row>
    <row r="81" spans="1:6" s="259" customFormat="1" ht="13.5" thickBot="1" x14ac:dyDescent="0.4">
      <c r="A81" s="291" t="s">
        <v>468</v>
      </c>
      <c r="B81" s="266"/>
      <c r="C81" s="267"/>
      <c r="D81" s="268"/>
      <c r="E81" s="269"/>
      <c r="F81" s="316">
        <f>SUM(F58:F80)</f>
        <v>1584000</v>
      </c>
    </row>
    <row r="82" spans="1:6" x14ac:dyDescent="0.3">
      <c r="A82" s="228"/>
      <c r="B82" s="229"/>
      <c r="C82" s="224"/>
      <c r="D82" s="224"/>
      <c r="E82" s="225"/>
      <c r="F82" s="226"/>
    </row>
    <row r="83" spans="1:6" x14ac:dyDescent="0.3">
      <c r="A83" s="292" t="s">
        <v>433</v>
      </c>
      <c r="B83" s="293"/>
      <c r="C83" s="294"/>
      <c r="D83" s="295"/>
      <c r="E83" s="296"/>
      <c r="F83" s="297"/>
    </row>
    <row r="84" spans="1:6" x14ac:dyDescent="0.3">
      <c r="A84" s="292"/>
      <c r="B84" s="293"/>
      <c r="C84" s="294"/>
      <c r="D84" s="295"/>
      <c r="E84" s="296"/>
      <c r="F84" s="297"/>
    </row>
    <row r="85" spans="1:6" x14ac:dyDescent="0.3">
      <c r="A85" s="292"/>
      <c r="B85" s="293"/>
      <c r="C85" s="294"/>
      <c r="D85" s="295"/>
      <c r="E85" s="296"/>
      <c r="F85" s="295"/>
    </row>
    <row r="86" spans="1:6" x14ac:dyDescent="0.3">
      <c r="A86" s="292"/>
      <c r="B86" s="293"/>
      <c r="C86" s="294"/>
      <c r="D86" s="295"/>
      <c r="E86" s="296"/>
      <c r="F86" s="295"/>
    </row>
    <row r="87" spans="1:6" x14ac:dyDescent="0.3">
      <c r="A87" s="292"/>
      <c r="B87" s="293"/>
      <c r="C87" s="294"/>
      <c r="D87" s="295"/>
      <c r="E87" s="296"/>
      <c r="F87" s="297"/>
    </row>
    <row r="88" spans="1:6" x14ac:dyDescent="0.3">
      <c r="A88" s="292"/>
      <c r="B88" s="293" t="s">
        <v>469</v>
      </c>
      <c r="C88" s="294"/>
      <c r="D88" s="298"/>
      <c r="E88" s="296"/>
      <c r="F88" s="317">
        <f>F32</f>
        <v>9324620.5500000007</v>
      </c>
    </row>
    <row r="89" spans="1:6" x14ac:dyDescent="0.3">
      <c r="A89" s="292"/>
      <c r="B89" s="293"/>
      <c r="C89" s="294"/>
      <c r="D89" s="298"/>
      <c r="E89" s="296"/>
      <c r="F89" s="317"/>
    </row>
    <row r="90" spans="1:6" x14ac:dyDescent="0.3">
      <c r="A90" s="292"/>
      <c r="B90" s="293" t="s">
        <v>470</v>
      </c>
      <c r="C90" s="294"/>
      <c r="D90" s="298"/>
      <c r="E90" s="296"/>
      <c r="F90" s="317">
        <f>F56</f>
        <v>1390000</v>
      </c>
    </row>
    <row r="91" spans="1:6" x14ac:dyDescent="0.3">
      <c r="A91" s="292"/>
      <c r="B91" s="293"/>
      <c r="C91" s="294"/>
      <c r="D91" s="298"/>
      <c r="E91" s="296"/>
      <c r="F91" s="317"/>
    </row>
    <row r="92" spans="1:6" x14ac:dyDescent="0.3">
      <c r="A92" s="292"/>
      <c r="B92" s="293" t="s">
        <v>471</v>
      </c>
      <c r="C92" s="294"/>
      <c r="D92" s="298"/>
      <c r="E92" s="296"/>
      <c r="F92" s="317">
        <f>F81</f>
        <v>1584000</v>
      </c>
    </row>
    <row r="93" spans="1:6" x14ac:dyDescent="0.3">
      <c r="A93" s="292"/>
      <c r="B93" s="293"/>
      <c r="C93" s="294"/>
      <c r="D93" s="298"/>
      <c r="E93" s="296"/>
      <c r="F93" s="317"/>
    </row>
    <row r="94" spans="1:6" x14ac:dyDescent="0.3">
      <c r="A94" s="292"/>
      <c r="B94" s="293"/>
      <c r="C94" s="294"/>
      <c r="D94" s="295"/>
      <c r="E94" s="296"/>
      <c r="F94" s="318"/>
    </row>
    <row r="95" spans="1:6" x14ac:dyDescent="0.3">
      <c r="A95" s="292"/>
      <c r="B95" s="293"/>
      <c r="C95" s="294"/>
      <c r="D95" s="295"/>
      <c r="E95" s="296"/>
      <c r="F95" s="318"/>
    </row>
    <row r="96" spans="1:6" x14ac:dyDescent="0.3">
      <c r="A96" s="292"/>
      <c r="B96" s="293"/>
      <c r="C96" s="294"/>
      <c r="D96" s="295"/>
      <c r="E96" s="296"/>
      <c r="F96" s="318"/>
    </row>
    <row r="97" spans="1:6" x14ac:dyDescent="0.3">
      <c r="A97" s="292"/>
      <c r="B97" s="293"/>
      <c r="C97" s="294"/>
      <c r="D97" s="295"/>
      <c r="E97" s="296"/>
      <c r="F97" s="318"/>
    </row>
    <row r="98" spans="1:6" x14ac:dyDescent="0.3">
      <c r="A98" s="292"/>
      <c r="B98" s="293"/>
      <c r="C98" s="294"/>
      <c r="D98" s="295"/>
      <c r="E98" s="296"/>
      <c r="F98" s="318"/>
    </row>
    <row r="99" spans="1:6" x14ac:dyDescent="0.3">
      <c r="A99" s="292"/>
      <c r="B99" s="293"/>
      <c r="C99" s="294"/>
      <c r="D99" s="295"/>
      <c r="E99" s="296"/>
      <c r="F99" s="318"/>
    </row>
    <row r="100" spans="1:6" x14ac:dyDescent="0.3">
      <c r="A100" s="292"/>
      <c r="B100" s="293"/>
      <c r="C100" s="294"/>
      <c r="D100" s="295"/>
      <c r="E100" s="296"/>
      <c r="F100" s="318"/>
    </row>
    <row r="101" spans="1:6" x14ac:dyDescent="0.3">
      <c r="A101" s="292"/>
      <c r="B101" s="293"/>
      <c r="C101" s="294"/>
      <c r="D101" s="295"/>
      <c r="E101" s="296"/>
      <c r="F101" s="318"/>
    </row>
    <row r="102" spans="1:6" x14ac:dyDescent="0.3">
      <c r="A102" s="292"/>
      <c r="B102" s="293"/>
      <c r="C102" s="294"/>
      <c r="D102" s="295"/>
      <c r="E102" s="296"/>
      <c r="F102" s="318"/>
    </row>
    <row r="103" spans="1:6" x14ac:dyDescent="0.3">
      <c r="A103" s="292"/>
      <c r="B103" s="293"/>
      <c r="C103" s="294"/>
      <c r="D103" s="295"/>
      <c r="E103" s="296"/>
      <c r="F103" s="318"/>
    </row>
    <row r="104" spans="1:6" x14ac:dyDescent="0.3">
      <c r="A104" s="299"/>
      <c r="B104" s="299"/>
      <c r="C104" s="299"/>
      <c r="D104" s="299"/>
      <c r="E104" s="299"/>
      <c r="F104" s="319"/>
    </row>
    <row r="105" spans="1:6" x14ac:dyDescent="0.3">
      <c r="A105" s="300"/>
      <c r="B105" s="301"/>
      <c r="C105" s="300"/>
      <c r="D105" s="300"/>
      <c r="E105" s="300"/>
      <c r="F105" s="320"/>
    </row>
    <row r="106" spans="1:6" x14ac:dyDescent="0.3">
      <c r="A106" s="300"/>
      <c r="B106" s="301"/>
      <c r="C106" s="300"/>
      <c r="D106" s="300"/>
      <c r="E106" s="300"/>
      <c r="F106" s="320"/>
    </row>
    <row r="107" spans="1:6" x14ac:dyDescent="0.3">
      <c r="A107" s="300"/>
      <c r="B107" s="301"/>
      <c r="C107" s="300"/>
      <c r="D107" s="300"/>
      <c r="E107" s="300"/>
      <c r="F107" s="320"/>
    </row>
    <row r="108" spans="1:6" x14ac:dyDescent="0.3">
      <c r="A108" s="300"/>
      <c r="B108" s="301"/>
      <c r="C108" s="300"/>
      <c r="D108" s="300"/>
      <c r="E108" s="300"/>
      <c r="F108" s="320"/>
    </row>
    <row r="109" spans="1:6" x14ac:dyDescent="0.3">
      <c r="A109" s="300"/>
      <c r="B109" s="310" t="s">
        <v>472</v>
      </c>
      <c r="C109" s="311"/>
      <c r="D109" s="312"/>
      <c r="E109" s="311"/>
      <c r="F109" s="321">
        <f>SUM(F88:F92)</f>
        <v>12298620.550000001</v>
      </c>
    </row>
    <row r="110" spans="1:6" x14ac:dyDescent="0.3">
      <c r="A110" s="300"/>
      <c r="B110" s="301"/>
      <c r="C110" s="300"/>
      <c r="D110" s="300"/>
      <c r="E110" s="300"/>
      <c r="F110" s="302"/>
    </row>
    <row r="111" spans="1:6" x14ac:dyDescent="0.3">
      <c r="A111" s="300"/>
      <c r="B111" s="301"/>
      <c r="C111" s="300"/>
      <c r="D111" s="300"/>
      <c r="E111" s="300"/>
      <c r="F111" s="302"/>
    </row>
    <row r="112" spans="1:6" x14ac:dyDescent="0.3">
      <c r="A112" s="303"/>
      <c r="B112" s="227"/>
      <c r="C112" s="227"/>
      <c r="D112" s="227"/>
      <c r="E112" s="227"/>
      <c r="F112" s="227"/>
    </row>
    <row r="113" spans="1:6" x14ac:dyDescent="0.3">
      <c r="A113" s="303"/>
      <c r="B113" s="227"/>
      <c r="C113" s="227"/>
      <c r="D113" s="227"/>
      <c r="E113" s="227"/>
      <c r="F113" s="227"/>
    </row>
    <row r="114" spans="1:6" x14ac:dyDescent="0.3">
      <c r="A114" s="303"/>
      <c r="B114" s="227"/>
      <c r="C114" s="227"/>
      <c r="D114" s="227"/>
      <c r="E114" s="227"/>
      <c r="F114" s="227"/>
    </row>
    <row r="115" spans="1:6" x14ac:dyDescent="0.3">
      <c r="A115" s="303"/>
      <c r="B115" s="227"/>
      <c r="C115" s="227"/>
      <c r="D115" s="227"/>
      <c r="E115" s="227"/>
      <c r="F115" s="227"/>
    </row>
    <row r="116" spans="1:6" x14ac:dyDescent="0.3">
      <c r="A116" s="303"/>
      <c r="B116" s="227"/>
      <c r="C116" s="227"/>
      <c r="D116" s="227"/>
      <c r="E116" s="227"/>
      <c r="F116" s="227"/>
    </row>
    <row r="117" spans="1:6" x14ac:dyDescent="0.3">
      <c r="A117" s="303"/>
      <c r="B117" s="227"/>
      <c r="C117" s="227"/>
      <c r="D117" s="227"/>
      <c r="E117" s="227"/>
      <c r="F117" s="227"/>
    </row>
    <row r="118" spans="1:6" x14ac:dyDescent="0.3">
      <c r="A118" s="303"/>
      <c r="B118" s="227"/>
      <c r="C118" s="227"/>
      <c r="D118" s="227"/>
      <c r="E118" s="227"/>
      <c r="F118" s="227"/>
    </row>
    <row r="119" spans="1:6" x14ac:dyDescent="0.3">
      <c r="A119" s="303"/>
      <c r="B119" s="227"/>
      <c r="C119" s="227"/>
      <c r="D119" s="227"/>
      <c r="E119" s="227"/>
      <c r="F119" s="227"/>
    </row>
    <row r="120" spans="1:6" x14ac:dyDescent="0.3">
      <c r="A120" s="303"/>
      <c r="B120" s="227"/>
      <c r="C120" s="227"/>
      <c r="D120" s="227"/>
      <c r="E120" s="227"/>
      <c r="F120" s="227"/>
    </row>
    <row r="121" spans="1:6" x14ac:dyDescent="0.3">
      <c r="A121" s="303"/>
      <c r="B121" s="227"/>
      <c r="C121" s="227"/>
      <c r="D121" s="227"/>
      <c r="E121" s="227"/>
      <c r="F121" s="227"/>
    </row>
    <row r="122" spans="1:6" x14ac:dyDescent="0.3">
      <c r="A122" s="303"/>
      <c r="B122" s="227"/>
      <c r="C122" s="227"/>
      <c r="D122" s="227"/>
      <c r="E122" s="227"/>
      <c r="F122" s="227"/>
    </row>
    <row r="123" spans="1:6" x14ac:dyDescent="0.3">
      <c r="A123" s="303"/>
      <c r="B123" s="227"/>
      <c r="C123" s="227"/>
      <c r="D123" s="227"/>
      <c r="E123" s="227"/>
      <c r="F123" s="227"/>
    </row>
    <row r="124" spans="1:6" x14ac:dyDescent="0.3">
      <c r="A124" s="303"/>
      <c r="B124" s="227"/>
      <c r="C124" s="227"/>
      <c r="D124" s="227"/>
      <c r="E124" s="227"/>
      <c r="F124" s="227"/>
    </row>
    <row r="125" spans="1:6" x14ac:dyDescent="0.3">
      <c r="A125" s="303"/>
      <c r="B125" s="227"/>
      <c r="C125" s="227"/>
      <c r="D125" s="227"/>
      <c r="E125" s="227"/>
      <c r="F125" s="227"/>
    </row>
    <row r="126" spans="1:6" x14ac:dyDescent="0.3">
      <c r="A126" s="303"/>
      <c r="B126" s="227"/>
      <c r="C126" s="227"/>
      <c r="D126" s="227"/>
      <c r="E126" s="227"/>
      <c r="F126" s="227"/>
    </row>
    <row r="127" spans="1:6" x14ac:dyDescent="0.3">
      <c r="A127" s="303"/>
      <c r="B127" s="227"/>
      <c r="C127" s="227"/>
      <c r="D127" s="227"/>
      <c r="E127" s="227"/>
      <c r="F127" s="227"/>
    </row>
    <row r="128" spans="1:6" x14ac:dyDescent="0.3">
      <c r="A128" s="303"/>
      <c r="B128" s="227"/>
      <c r="C128" s="227"/>
      <c r="D128" s="227"/>
      <c r="E128" s="227"/>
      <c r="F128" s="227"/>
    </row>
    <row r="129" spans="1:6" x14ac:dyDescent="0.3">
      <c r="A129" s="303"/>
      <c r="B129" s="227"/>
      <c r="C129" s="227"/>
      <c r="D129" s="227"/>
      <c r="E129" s="227"/>
      <c r="F129" s="227"/>
    </row>
    <row r="130" spans="1:6" x14ac:dyDescent="0.3">
      <c r="A130" s="303"/>
      <c r="B130" s="227"/>
      <c r="C130" s="227"/>
      <c r="D130" s="227"/>
      <c r="E130" s="227"/>
      <c r="F130" s="227"/>
    </row>
    <row r="131" spans="1:6" x14ac:dyDescent="0.3">
      <c r="A131" s="303"/>
      <c r="B131" s="227"/>
      <c r="C131" s="227"/>
      <c r="D131" s="227"/>
      <c r="E131" s="227"/>
      <c r="F131" s="227"/>
    </row>
    <row r="132" spans="1:6" x14ac:dyDescent="0.3">
      <c r="A132" s="303"/>
      <c r="B132" s="227"/>
      <c r="C132" s="227"/>
      <c r="D132" s="227"/>
      <c r="E132" s="227"/>
      <c r="F132" s="227"/>
    </row>
    <row r="133" spans="1:6" x14ac:dyDescent="0.3">
      <c r="A133" s="303"/>
      <c r="B133" s="227"/>
      <c r="C133" s="227"/>
      <c r="D133" s="227"/>
      <c r="E133" s="227"/>
      <c r="F133" s="227"/>
    </row>
    <row r="134" spans="1:6" x14ac:dyDescent="0.3">
      <c r="A134" s="303"/>
      <c r="B134" s="227"/>
      <c r="C134" s="227"/>
      <c r="D134" s="227"/>
      <c r="E134" s="227"/>
      <c r="F134" s="227"/>
    </row>
    <row r="135" spans="1:6" x14ac:dyDescent="0.3">
      <c r="A135" s="303"/>
      <c r="B135" s="227"/>
      <c r="C135" s="227"/>
      <c r="D135" s="227"/>
      <c r="E135" s="227"/>
      <c r="F135" s="227"/>
    </row>
    <row r="136" spans="1:6" x14ac:dyDescent="0.3">
      <c r="A136" s="303"/>
      <c r="B136" s="227"/>
      <c r="C136" s="227"/>
      <c r="D136" s="227"/>
      <c r="E136" s="227"/>
      <c r="F136" s="227"/>
    </row>
    <row r="137" spans="1:6" x14ac:dyDescent="0.3">
      <c r="A137" s="303"/>
      <c r="B137" s="227"/>
      <c r="C137" s="227"/>
      <c r="D137" s="227"/>
      <c r="E137" s="227"/>
      <c r="F137" s="227"/>
    </row>
    <row r="138" spans="1:6" x14ac:dyDescent="0.3">
      <c r="A138" s="303"/>
      <c r="B138" s="227"/>
      <c r="C138" s="227"/>
      <c r="D138" s="227"/>
      <c r="E138" s="227"/>
      <c r="F138" s="227"/>
    </row>
    <row r="139" spans="1:6" x14ac:dyDescent="0.3">
      <c r="A139" s="303"/>
      <c r="B139" s="227"/>
      <c r="C139" s="227"/>
      <c r="D139" s="227"/>
      <c r="E139" s="227"/>
      <c r="F139" s="227"/>
    </row>
    <row r="140" spans="1:6" x14ac:dyDescent="0.3">
      <c r="A140" s="303"/>
      <c r="B140" s="227"/>
      <c r="C140" s="227"/>
      <c r="D140" s="227"/>
      <c r="E140" s="227"/>
      <c r="F140" s="227"/>
    </row>
    <row r="141" spans="1:6" x14ac:dyDescent="0.3">
      <c r="A141" s="303"/>
      <c r="B141" s="227"/>
      <c r="C141" s="227"/>
      <c r="D141" s="227"/>
      <c r="E141" s="227"/>
      <c r="F141" s="227"/>
    </row>
    <row r="142" spans="1:6" x14ac:dyDescent="0.3">
      <c r="A142" s="303"/>
      <c r="B142" s="227"/>
      <c r="C142" s="227"/>
      <c r="D142" s="227"/>
      <c r="E142" s="227"/>
      <c r="F142" s="227"/>
    </row>
    <row r="143" spans="1:6" x14ac:dyDescent="0.3">
      <c r="A143" s="303"/>
      <c r="B143" s="227"/>
      <c r="C143" s="227"/>
      <c r="D143" s="227"/>
      <c r="E143" s="227"/>
      <c r="F143" s="227"/>
    </row>
    <row r="144" spans="1:6" x14ac:dyDescent="0.3">
      <c r="A144" s="303"/>
      <c r="B144" s="227"/>
      <c r="C144" s="227"/>
      <c r="D144" s="227"/>
      <c r="E144" s="227"/>
      <c r="F144" s="227"/>
    </row>
    <row r="145" spans="1:6" x14ac:dyDescent="0.3">
      <c r="A145" s="303"/>
      <c r="B145" s="227"/>
      <c r="C145" s="227"/>
      <c r="D145" s="227"/>
      <c r="E145" s="227"/>
      <c r="F145" s="227"/>
    </row>
    <row r="146" spans="1:6" x14ac:dyDescent="0.3">
      <c r="A146" s="303"/>
      <c r="B146" s="227"/>
      <c r="C146" s="227"/>
      <c r="D146" s="227"/>
      <c r="E146" s="227"/>
      <c r="F146" s="227"/>
    </row>
    <row r="147" spans="1:6" x14ac:dyDescent="0.3">
      <c r="A147" s="303"/>
      <c r="B147" s="227"/>
      <c r="C147" s="227"/>
      <c r="D147" s="227"/>
      <c r="E147" s="227"/>
      <c r="F147" s="227"/>
    </row>
    <row r="148" spans="1:6" x14ac:dyDescent="0.3">
      <c r="A148" s="303"/>
      <c r="B148" s="227"/>
      <c r="C148" s="227"/>
      <c r="D148" s="227"/>
      <c r="E148" s="227"/>
      <c r="F148" s="227"/>
    </row>
    <row r="149" spans="1:6" x14ac:dyDescent="0.3">
      <c r="A149" s="303"/>
      <c r="B149" s="227"/>
      <c r="C149" s="227"/>
      <c r="D149" s="227"/>
      <c r="E149" s="227"/>
      <c r="F149" s="227"/>
    </row>
    <row r="150" spans="1:6" x14ac:dyDescent="0.3">
      <c r="A150" s="303"/>
      <c r="B150" s="227"/>
      <c r="C150" s="227"/>
      <c r="D150" s="227"/>
      <c r="E150" s="227"/>
      <c r="F150" s="227"/>
    </row>
    <row r="151" spans="1:6" x14ac:dyDescent="0.3">
      <c r="A151" s="303"/>
      <c r="B151" s="227"/>
      <c r="C151" s="227"/>
      <c r="D151" s="227"/>
      <c r="E151" s="227"/>
      <c r="F151" s="227"/>
    </row>
    <row r="152" spans="1:6" x14ac:dyDescent="0.3">
      <c r="A152" s="303"/>
      <c r="B152" s="227"/>
      <c r="C152" s="227"/>
      <c r="D152" s="227"/>
      <c r="E152" s="227"/>
      <c r="F152" s="227"/>
    </row>
    <row r="153" spans="1:6" x14ac:dyDescent="0.3">
      <c r="A153" s="303"/>
      <c r="B153" s="227"/>
      <c r="C153" s="227"/>
      <c r="D153" s="227"/>
      <c r="E153" s="227"/>
      <c r="F153" s="227"/>
    </row>
    <row r="154" spans="1:6" x14ac:dyDescent="0.3">
      <c r="A154" s="303"/>
      <c r="B154" s="227"/>
      <c r="C154" s="227"/>
      <c r="D154" s="227"/>
      <c r="E154" s="227"/>
      <c r="F154" s="227"/>
    </row>
    <row r="155" spans="1:6" x14ac:dyDescent="0.3">
      <c r="A155" s="303"/>
      <c r="B155" s="227"/>
      <c r="C155" s="227"/>
      <c r="D155" s="227"/>
      <c r="E155" s="227"/>
      <c r="F155" s="227"/>
    </row>
    <row r="156" spans="1:6" x14ac:dyDescent="0.3">
      <c r="A156" s="303"/>
      <c r="B156" s="227"/>
      <c r="C156" s="227"/>
      <c r="D156" s="227"/>
      <c r="E156" s="227"/>
      <c r="F156" s="227"/>
    </row>
    <row r="157" spans="1:6" x14ac:dyDescent="0.3">
      <c r="A157" s="303"/>
      <c r="B157" s="227"/>
      <c r="C157" s="227"/>
      <c r="D157" s="227"/>
      <c r="E157" s="227"/>
      <c r="F157" s="227"/>
    </row>
    <row r="158" spans="1:6" x14ac:dyDescent="0.3">
      <c r="A158" s="303"/>
      <c r="B158" s="227"/>
      <c r="C158" s="227"/>
      <c r="D158" s="227"/>
      <c r="E158" s="227"/>
      <c r="F158" s="227"/>
    </row>
    <row r="159" spans="1:6" x14ac:dyDescent="0.3">
      <c r="A159" s="303"/>
      <c r="B159" s="227"/>
      <c r="C159" s="227"/>
      <c r="D159" s="227"/>
      <c r="E159" s="227"/>
      <c r="F159" s="227"/>
    </row>
    <row r="160" spans="1:6" x14ac:dyDescent="0.3">
      <c r="A160" s="303"/>
      <c r="B160" s="227"/>
      <c r="C160" s="227"/>
      <c r="D160" s="227"/>
      <c r="E160" s="227"/>
      <c r="F160" s="227"/>
    </row>
    <row r="161" spans="1:6" x14ac:dyDescent="0.3">
      <c r="A161" s="303"/>
      <c r="B161" s="227"/>
      <c r="C161" s="227"/>
      <c r="D161" s="227"/>
      <c r="E161" s="227"/>
      <c r="F161" s="227"/>
    </row>
    <row r="162" spans="1:6" x14ac:dyDescent="0.3">
      <c r="A162" s="303"/>
      <c r="B162" s="227"/>
      <c r="C162" s="227"/>
      <c r="D162" s="227"/>
      <c r="E162" s="227"/>
      <c r="F162" s="227"/>
    </row>
    <row r="163" spans="1:6" x14ac:dyDescent="0.3">
      <c r="A163" s="303"/>
      <c r="B163" s="227"/>
      <c r="C163" s="227"/>
      <c r="D163" s="227"/>
      <c r="E163" s="227"/>
      <c r="F163" s="227"/>
    </row>
    <row r="164" spans="1:6" x14ac:dyDescent="0.3">
      <c r="A164" s="303"/>
      <c r="B164" s="227"/>
      <c r="C164" s="227"/>
      <c r="D164" s="227"/>
      <c r="E164" s="227"/>
      <c r="F164" s="227"/>
    </row>
    <row r="165" spans="1:6" x14ac:dyDescent="0.3">
      <c r="A165" s="303"/>
      <c r="B165" s="227"/>
      <c r="C165" s="227"/>
      <c r="D165" s="227"/>
      <c r="E165" s="227"/>
      <c r="F165" s="227"/>
    </row>
    <row r="166" spans="1:6" x14ac:dyDescent="0.3">
      <c r="A166" s="303"/>
      <c r="B166" s="227"/>
      <c r="C166" s="227"/>
      <c r="D166" s="227"/>
      <c r="E166" s="227"/>
      <c r="F166" s="227"/>
    </row>
    <row r="167" spans="1:6" x14ac:dyDescent="0.3">
      <c r="A167" s="303"/>
      <c r="B167" s="227"/>
      <c r="C167" s="227"/>
      <c r="D167" s="227"/>
      <c r="E167" s="227"/>
      <c r="F167" s="227"/>
    </row>
    <row r="168" spans="1:6" x14ac:dyDescent="0.3">
      <c r="A168" s="303"/>
      <c r="B168" s="227"/>
      <c r="C168" s="227"/>
      <c r="D168" s="227"/>
      <c r="E168" s="227"/>
      <c r="F168" s="227"/>
    </row>
    <row r="169" spans="1:6" x14ac:dyDescent="0.3">
      <c r="A169" s="303"/>
      <c r="B169" s="227"/>
      <c r="C169" s="227"/>
      <c r="D169" s="227"/>
      <c r="E169" s="227"/>
      <c r="F169" s="227"/>
    </row>
    <row r="170" spans="1:6" x14ac:dyDescent="0.3">
      <c r="A170" s="303"/>
      <c r="B170" s="227"/>
      <c r="C170" s="227"/>
      <c r="D170" s="227"/>
      <c r="E170" s="227"/>
      <c r="F170" s="227"/>
    </row>
    <row r="171" spans="1:6" x14ac:dyDescent="0.3">
      <c r="A171" s="303"/>
      <c r="B171" s="227"/>
      <c r="C171" s="227"/>
      <c r="D171" s="227"/>
      <c r="E171" s="227"/>
      <c r="F171" s="227"/>
    </row>
    <row r="172" spans="1:6" x14ac:dyDescent="0.3">
      <c r="A172" s="303"/>
      <c r="B172" s="227"/>
      <c r="C172" s="227"/>
      <c r="D172" s="227"/>
      <c r="E172" s="227"/>
      <c r="F172" s="227"/>
    </row>
    <row r="173" spans="1:6" x14ac:dyDescent="0.3">
      <c r="A173" s="303"/>
      <c r="B173" s="227"/>
      <c r="C173" s="227"/>
      <c r="D173" s="227"/>
      <c r="E173" s="227"/>
      <c r="F173" s="227"/>
    </row>
    <row r="174" spans="1:6" x14ac:dyDescent="0.3">
      <c r="A174" s="303"/>
      <c r="B174" s="227"/>
      <c r="C174" s="227"/>
      <c r="D174" s="227"/>
      <c r="E174" s="227"/>
      <c r="F174" s="227"/>
    </row>
    <row r="175" spans="1:6" x14ac:dyDescent="0.3">
      <c r="A175" s="303"/>
      <c r="B175" s="227"/>
      <c r="C175" s="227"/>
      <c r="D175" s="227"/>
      <c r="E175" s="227"/>
      <c r="F175" s="227"/>
    </row>
    <row r="176" spans="1:6" x14ac:dyDescent="0.3">
      <c r="A176" s="303"/>
      <c r="B176" s="227"/>
      <c r="C176" s="227"/>
      <c r="D176" s="227"/>
      <c r="E176" s="227"/>
      <c r="F176" s="227"/>
    </row>
    <row r="177" spans="1:6" x14ac:dyDescent="0.3">
      <c r="A177" s="303"/>
      <c r="B177" s="227"/>
      <c r="C177" s="227"/>
      <c r="D177" s="227"/>
      <c r="E177" s="227"/>
      <c r="F177" s="227"/>
    </row>
    <row r="178" spans="1:6" x14ac:dyDescent="0.3">
      <c r="A178" s="303"/>
      <c r="B178" s="227"/>
      <c r="C178" s="227"/>
      <c r="D178" s="227"/>
      <c r="E178" s="227"/>
      <c r="F178" s="227"/>
    </row>
    <row r="179" spans="1:6" x14ac:dyDescent="0.3">
      <c r="A179" s="303"/>
      <c r="B179" s="227"/>
      <c r="C179" s="227"/>
      <c r="D179" s="227"/>
      <c r="E179" s="227"/>
      <c r="F179" s="227"/>
    </row>
    <row r="180" spans="1:6" x14ac:dyDescent="0.3">
      <c r="A180" s="303"/>
      <c r="B180" s="227"/>
      <c r="C180" s="227"/>
      <c r="D180" s="227"/>
      <c r="E180" s="227"/>
      <c r="F180" s="227"/>
    </row>
    <row r="181" spans="1:6" x14ac:dyDescent="0.3">
      <c r="A181" s="303"/>
      <c r="B181" s="227"/>
      <c r="C181" s="227"/>
      <c r="D181" s="227"/>
      <c r="E181" s="227"/>
      <c r="F181" s="227"/>
    </row>
    <row r="182" spans="1:6" x14ac:dyDescent="0.3">
      <c r="A182" s="303"/>
      <c r="B182" s="227"/>
      <c r="C182" s="227"/>
      <c r="D182" s="227"/>
      <c r="E182" s="227"/>
      <c r="F182" s="227"/>
    </row>
    <row r="183" spans="1:6" x14ac:dyDescent="0.3">
      <c r="A183" s="303"/>
      <c r="B183" s="227"/>
      <c r="C183" s="227"/>
      <c r="D183" s="227"/>
      <c r="E183" s="227"/>
      <c r="F183" s="227"/>
    </row>
    <row r="184" spans="1:6" x14ac:dyDescent="0.3">
      <c r="A184" s="303"/>
      <c r="B184" s="227"/>
      <c r="C184" s="227"/>
      <c r="D184" s="227"/>
      <c r="E184" s="227"/>
      <c r="F184" s="227"/>
    </row>
    <row r="185" spans="1:6" x14ac:dyDescent="0.3">
      <c r="A185" s="303"/>
      <c r="B185" s="227"/>
      <c r="C185" s="227"/>
      <c r="D185" s="227"/>
      <c r="E185" s="227"/>
      <c r="F185" s="227"/>
    </row>
    <row r="186" spans="1:6" x14ac:dyDescent="0.3">
      <c r="A186" s="303"/>
      <c r="B186" s="227"/>
      <c r="C186" s="227"/>
      <c r="D186" s="227"/>
      <c r="E186" s="227"/>
      <c r="F186" s="227"/>
    </row>
    <row r="187" spans="1:6" x14ac:dyDescent="0.3">
      <c r="A187" s="303"/>
      <c r="B187" s="227"/>
      <c r="C187" s="227"/>
      <c r="D187" s="227"/>
      <c r="E187" s="227"/>
      <c r="F187" s="227"/>
    </row>
    <row r="188" spans="1:6" x14ac:dyDescent="0.3">
      <c r="A188" s="303"/>
      <c r="B188" s="227"/>
      <c r="C188" s="227"/>
      <c r="D188" s="227"/>
      <c r="E188" s="227"/>
      <c r="F188" s="227"/>
    </row>
    <row r="189" spans="1:6" x14ac:dyDescent="0.3">
      <c r="A189" s="303"/>
      <c r="B189" s="227"/>
      <c r="C189" s="227"/>
      <c r="D189" s="227"/>
      <c r="E189" s="227"/>
      <c r="F189" s="227"/>
    </row>
    <row r="190" spans="1:6" x14ac:dyDescent="0.3">
      <c r="A190" s="303"/>
      <c r="B190" s="227"/>
      <c r="C190" s="227"/>
      <c r="D190" s="227"/>
      <c r="E190" s="227"/>
      <c r="F190" s="227"/>
    </row>
    <row r="191" spans="1:6" x14ac:dyDescent="0.3">
      <c r="A191" s="303"/>
      <c r="B191" s="227"/>
      <c r="C191" s="227"/>
      <c r="D191" s="227"/>
      <c r="E191" s="227"/>
      <c r="F191" s="227"/>
    </row>
    <row r="192" spans="1:6" x14ac:dyDescent="0.3">
      <c r="A192" s="303"/>
      <c r="B192" s="227"/>
      <c r="C192" s="227"/>
      <c r="D192" s="227"/>
      <c r="E192" s="227"/>
      <c r="F192" s="227"/>
    </row>
    <row r="193" spans="1:6" x14ac:dyDescent="0.3">
      <c r="A193" s="303"/>
      <c r="B193" s="227"/>
      <c r="C193" s="227"/>
      <c r="D193" s="227"/>
      <c r="E193" s="227"/>
      <c r="F193" s="227"/>
    </row>
    <row r="194" spans="1:6" x14ac:dyDescent="0.3">
      <c r="A194" s="303"/>
      <c r="B194" s="227"/>
      <c r="C194" s="227"/>
      <c r="D194" s="227"/>
      <c r="E194" s="227"/>
      <c r="F194" s="227"/>
    </row>
    <row r="195" spans="1:6" x14ac:dyDescent="0.3">
      <c r="A195" s="303"/>
      <c r="B195" s="227"/>
      <c r="C195" s="227"/>
      <c r="D195" s="227"/>
      <c r="E195" s="227"/>
      <c r="F195" s="227"/>
    </row>
    <row r="196" spans="1:6" x14ac:dyDescent="0.3">
      <c r="A196" s="303"/>
      <c r="B196" s="227"/>
      <c r="C196" s="227"/>
      <c r="D196" s="227"/>
      <c r="E196" s="227"/>
      <c r="F196" s="227"/>
    </row>
    <row r="197" spans="1:6" x14ac:dyDescent="0.3">
      <c r="A197" s="303"/>
      <c r="B197" s="227"/>
      <c r="C197" s="227"/>
      <c r="D197" s="227"/>
      <c r="E197" s="227"/>
      <c r="F197" s="227"/>
    </row>
    <row r="198" spans="1:6" x14ac:dyDescent="0.3">
      <c r="A198" s="303"/>
      <c r="B198" s="227"/>
      <c r="C198" s="227"/>
      <c r="D198" s="227"/>
      <c r="E198" s="227"/>
      <c r="F198" s="227"/>
    </row>
    <row r="199" spans="1:6" x14ac:dyDescent="0.3">
      <c r="A199" s="303"/>
      <c r="B199" s="227"/>
      <c r="C199" s="227"/>
      <c r="D199" s="227"/>
      <c r="E199" s="227"/>
      <c r="F199" s="227"/>
    </row>
    <row r="200" spans="1:6" x14ac:dyDescent="0.3">
      <c r="A200" s="303"/>
      <c r="B200" s="227"/>
      <c r="C200" s="227"/>
      <c r="D200" s="227"/>
      <c r="E200" s="227"/>
      <c r="F200" s="227"/>
    </row>
    <row r="201" spans="1:6" x14ac:dyDescent="0.3">
      <c r="A201" s="303"/>
      <c r="B201" s="227"/>
      <c r="C201" s="227"/>
      <c r="D201" s="227"/>
      <c r="E201" s="227"/>
      <c r="F201" s="227"/>
    </row>
    <row r="202" spans="1:6" x14ac:dyDescent="0.3">
      <c r="A202" s="303"/>
      <c r="B202" s="227"/>
      <c r="C202" s="227"/>
      <c r="D202" s="227"/>
      <c r="E202" s="227"/>
      <c r="F202" s="227"/>
    </row>
    <row r="203" spans="1:6" x14ac:dyDescent="0.3">
      <c r="A203" s="303"/>
      <c r="B203" s="227"/>
      <c r="C203" s="227"/>
      <c r="D203" s="227"/>
      <c r="E203" s="227"/>
      <c r="F203" s="227"/>
    </row>
    <row r="204" spans="1:6" x14ac:dyDescent="0.3">
      <c r="A204" s="303"/>
      <c r="B204" s="227"/>
      <c r="C204" s="227"/>
      <c r="D204" s="227"/>
      <c r="E204" s="227"/>
      <c r="F204" s="227"/>
    </row>
    <row r="205" spans="1:6" x14ac:dyDescent="0.3">
      <c r="A205" s="303"/>
      <c r="B205" s="227"/>
      <c r="C205" s="227"/>
      <c r="D205" s="227"/>
      <c r="E205" s="227"/>
      <c r="F205" s="227"/>
    </row>
    <row r="206" spans="1:6" x14ac:dyDescent="0.3">
      <c r="A206" s="303"/>
      <c r="B206" s="227"/>
      <c r="C206" s="227"/>
      <c r="D206" s="227"/>
      <c r="E206" s="227"/>
      <c r="F206" s="227"/>
    </row>
    <row r="207" spans="1:6" x14ac:dyDescent="0.3">
      <c r="A207" s="303"/>
      <c r="B207" s="227"/>
      <c r="C207" s="227"/>
      <c r="D207" s="227"/>
      <c r="E207" s="227"/>
      <c r="F207" s="227"/>
    </row>
    <row r="208" spans="1:6" x14ac:dyDescent="0.3">
      <c r="A208" s="303"/>
      <c r="B208" s="227"/>
      <c r="C208" s="227"/>
      <c r="D208" s="227"/>
      <c r="E208" s="227"/>
      <c r="F208" s="227"/>
    </row>
    <row r="209" spans="1:6" x14ac:dyDescent="0.3">
      <c r="A209" s="303"/>
      <c r="B209" s="227"/>
      <c r="C209" s="227"/>
      <c r="D209" s="227"/>
      <c r="E209" s="227"/>
      <c r="F209" s="227"/>
    </row>
    <row r="210" spans="1:6" x14ac:dyDescent="0.3">
      <c r="A210" s="303"/>
      <c r="B210" s="227"/>
      <c r="C210" s="227"/>
      <c r="D210" s="227"/>
      <c r="E210" s="227"/>
      <c r="F210" s="227"/>
    </row>
    <row r="211" spans="1:6" x14ac:dyDescent="0.3">
      <c r="A211" s="303"/>
      <c r="B211" s="227"/>
      <c r="C211" s="227"/>
      <c r="D211" s="227"/>
      <c r="E211" s="227"/>
      <c r="F211" s="227"/>
    </row>
    <row r="212" spans="1:6" x14ac:dyDescent="0.3">
      <c r="A212" s="303"/>
      <c r="B212" s="227"/>
      <c r="C212" s="227"/>
      <c r="D212" s="227"/>
      <c r="E212" s="227"/>
      <c r="F212" s="227"/>
    </row>
    <row r="213" spans="1:6" x14ac:dyDescent="0.3">
      <c r="A213" s="303"/>
      <c r="B213" s="227"/>
      <c r="C213" s="227"/>
      <c r="D213" s="227"/>
      <c r="E213" s="227"/>
      <c r="F213" s="227"/>
    </row>
    <row r="214" spans="1:6" x14ac:dyDescent="0.3">
      <c r="A214" s="303"/>
      <c r="B214" s="227"/>
      <c r="C214" s="227"/>
      <c r="D214" s="227"/>
      <c r="E214" s="227"/>
      <c r="F214" s="227"/>
    </row>
    <row r="215" spans="1:6" x14ac:dyDescent="0.3">
      <c r="A215" s="303"/>
      <c r="B215" s="227"/>
      <c r="C215" s="227"/>
      <c r="D215" s="227"/>
      <c r="E215" s="227"/>
      <c r="F215" s="227"/>
    </row>
    <row r="216" spans="1:6" x14ac:dyDescent="0.3">
      <c r="A216" s="303"/>
      <c r="B216" s="227"/>
      <c r="C216" s="227"/>
      <c r="D216" s="227"/>
      <c r="E216" s="227"/>
      <c r="F216" s="227"/>
    </row>
    <row r="217" spans="1:6" x14ac:dyDescent="0.3">
      <c r="A217" s="303"/>
      <c r="B217" s="227"/>
      <c r="C217" s="227"/>
      <c r="D217" s="227"/>
      <c r="E217" s="227"/>
      <c r="F217" s="227"/>
    </row>
    <row r="218" spans="1:6" x14ac:dyDescent="0.3">
      <c r="A218" s="303"/>
      <c r="B218" s="227"/>
      <c r="C218" s="227"/>
      <c r="D218" s="227"/>
      <c r="E218" s="227"/>
      <c r="F218" s="227"/>
    </row>
    <row r="219" spans="1:6" x14ac:dyDescent="0.3">
      <c r="A219" s="303"/>
      <c r="B219" s="227"/>
      <c r="C219" s="227"/>
      <c r="D219" s="227"/>
      <c r="E219" s="227"/>
      <c r="F219" s="227"/>
    </row>
    <row r="220" spans="1:6" x14ac:dyDescent="0.3">
      <c r="A220" s="303"/>
      <c r="B220" s="227"/>
      <c r="C220" s="227"/>
      <c r="D220" s="227"/>
      <c r="E220" s="227"/>
      <c r="F220" s="227"/>
    </row>
    <row r="221" spans="1:6" x14ac:dyDescent="0.3">
      <c r="A221" s="303"/>
      <c r="B221" s="227"/>
      <c r="C221" s="227"/>
      <c r="D221" s="227"/>
      <c r="E221" s="227"/>
      <c r="F221" s="227"/>
    </row>
    <row r="222" spans="1:6" x14ac:dyDescent="0.3">
      <c r="A222" s="303"/>
      <c r="B222" s="227"/>
      <c r="C222" s="227"/>
      <c r="D222" s="227"/>
      <c r="E222" s="227"/>
      <c r="F222" s="227"/>
    </row>
    <row r="223" spans="1:6" x14ac:dyDescent="0.3">
      <c r="A223" s="303"/>
      <c r="B223" s="227"/>
      <c r="C223" s="227"/>
      <c r="D223" s="227"/>
      <c r="E223" s="227"/>
      <c r="F223" s="227"/>
    </row>
    <row r="224" spans="1:6" x14ac:dyDescent="0.3">
      <c r="A224" s="303"/>
      <c r="B224" s="227"/>
      <c r="C224" s="227"/>
      <c r="D224" s="227"/>
      <c r="E224" s="227"/>
      <c r="F224" s="227"/>
    </row>
    <row r="225" spans="1:6" x14ac:dyDescent="0.3">
      <c r="A225" s="303"/>
      <c r="B225" s="227"/>
      <c r="C225" s="227"/>
      <c r="D225" s="227"/>
      <c r="E225" s="227"/>
      <c r="F225" s="227"/>
    </row>
    <row r="226" spans="1:6" x14ac:dyDescent="0.3">
      <c r="A226" s="303"/>
      <c r="B226" s="227"/>
      <c r="C226" s="227"/>
      <c r="D226" s="227"/>
      <c r="E226" s="227"/>
      <c r="F226" s="227"/>
    </row>
    <row r="227" spans="1:6" x14ac:dyDescent="0.3">
      <c r="A227" s="303"/>
      <c r="B227" s="227"/>
      <c r="C227" s="227"/>
      <c r="D227" s="227"/>
      <c r="E227" s="227"/>
      <c r="F227" s="227"/>
    </row>
    <row r="228" spans="1:6" x14ac:dyDescent="0.3">
      <c r="A228" s="303"/>
      <c r="B228" s="227"/>
      <c r="C228" s="227"/>
      <c r="D228" s="227"/>
      <c r="E228" s="227"/>
      <c r="F228" s="227"/>
    </row>
    <row r="229" spans="1:6" x14ac:dyDescent="0.3">
      <c r="A229" s="303"/>
      <c r="B229" s="227"/>
      <c r="C229" s="227"/>
      <c r="D229" s="227"/>
      <c r="E229" s="227"/>
      <c r="F229" s="227"/>
    </row>
    <row r="230" spans="1:6" x14ac:dyDescent="0.3">
      <c r="A230" s="303"/>
      <c r="B230" s="227"/>
      <c r="C230" s="227"/>
      <c r="D230" s="227"/>
      <c r="E230" s="227"/>
      <c r="F230" s="227"/>
    </row>
    <row r="231" spans="1:6" x14ac:dyDescent="0.3">
      <c r="A231" s="303"/>
      <c r="B231" s="227"/>
      <c r="C231" s="227"/>
      <c r="D231" s="227"/>
      <c r="E231" s="227"/>
      <c r="F231" s="227"/>
    </row>
    <row r="232" spans="1:6" x14ac:dyDescent="0.3">
      <c r="A232" s="303"/>
      <c r="B232" s="227"/>
      <c r="C232" s="227"/>
      <c r="D232" s="227"/>
      <c r="E232" s="227"/>
      <c r="F232" s="227"/>
    </row>
    <row r="233" spans="1:6" x14ac:dyDescent="0.3">
      <c r="A233" s="303"/>
      <c r="B233" s="227"/>
      <c r="C233" s="227"/>
      <c r="D233" s="227"/>
      <c r="E233" s="227"/>
      <c r="F233" s="227"/>
    </row>
    <row r="234" spans="1:6" x14ac:dyDescent="0.3">
      <c r="A234" s="303"/>
      <c r="B234" s="227"/>
      <c r="C234" s="227"/>
      <c r="D234" s="227"/>
      <c r="E234" s="227"/>
      <c r="F234" s="227"/>
    </row>
    <row r="235" spans="1:6" x14ac:dyDescent="0.3">
      <c r="A235" s="303"/>
      <c r="B235" s="227"/>
      <c r="C235" s="227"/>
      <c r="D235" s="227"/>
      <c r="E235" s="227"/>
      <c r="F235" s="227"/>
    </row>
    <row r="236" spans="1:6" x14ac:dyDescent="0.3">
      <c r="A236" s="303"/>
      <c r="B236" s="227"/>
      <c r="C236" s="227"/>
      <c r="D236" s="227"/>
      <c r="E236" s="227"/>
      <c r="F236" s="227"/>
    </row>
    <row r="237" spans="1:6" x14ac:dyDescent="0.3">
      <c r="A237" s="303"/>
      <c r="B237" s="227"/>
      <c r="C237" s="227"/>
      <c r="D237" s="227"/>
      <c r="E237" s="227"/>
      <c r="F237" s="227"/>
    </row>
    <row r="238" spans="1:6" x14ac:dyDescent="0.3">
      <c r="A238" s="303"/>
      <c r="B238" s="227"/>
      <c r="C238" s="227"/>
      <c r="D238" s="227"/>
      <c r="E238" s="227"/>
      <c r="F238" s="227"/>
    </row>
    <row r="239" spans="1:6" x14ac:dyDescent="0.3">
      <c r="A239" s="303"/>
      <c r="B239" s="227"/>
      <c r="C239" s="227"/>
      <c r="D239" s="227"/>
      <c r="E239" s="227"/>
      <c r="F239" s="227"/>
    </row>
    <row r="240" spans="1:6" x14ac:dyDescent="0.3">
      <c r="A240" s="303"/>
      <c r="B240" s="227"/>
      <c r="C240" s="227"/>
      <c r="D240" s="227"/>
      <c r="E240" s="227"/>
      <c r="F240" s="227"/>
    </row>
    <row r="241" spans="1:6" x14ac:dyDescent="0.3">
      <c r="A241" s="303"/>
      <c r="B241" s="227"/>
      <c r="C241" s="227"/>
      <c r="D241" s="227"/>
      <c r="E241" s="227"/>
      <c r="F241" s="227"/>
    </row>
    <row r="242" spans="1:6" x14ac:dyDescent="0.3">
      <c r="A242" s="303"/>
      <c r="B242" s="227"/>
      <c r="C242" s="227"/>
      <c r="D242" s="227"/>
      <c r="E242" s="227"/>
      <c r="F242" s="227"/>
    </row>
    <row r="243" spans="1:6" x14ac:dyDescent="0.3">
      <c r="A243" s="303"/>
      <c r="B243" s="227"/>
      <c r="C243" s="227"/>
      <c r="D243" s="227"/>
      <c r="E243" s="227"/>
      <c r="F243" s="227"/>
    </row>
    <row r="244" spans="1:6" x14ac:dyDescent="0.3">
      <c r="A244" s="303"/>
      <c r="B244" s="227"/>
      <c r="C244" s="227"/>
      <c r="D244" s="227"/>
      <c r="E244" s="227"/>
      <c r="F244" s="227"/>
    </row>
    <row r="245" spans="1:6" x14ac:dyDescent="0.3">
      <c r="A245" s="303"/>
      <c r="B245" s="227"/>
      <c r="C245" s="227"/>
      <c r="D245" s="227"/>
      <c r="E245" s="227"/>
      <c r="F245" s="227"/>
    </row>
    <row r="246" spans="1:6" x14ac:dyDescent="0.3">
      <c r="A246" s="303"/>
      <c r="B246" s="227"/>
      <c r="C246" s="227"/>
      <c r="D246" s="227"/>
      <c r="E246" s="227"/>
      <c r="F246" s="227"/>
    </row>
    <row r="247" spans="1:6" x14ac:dyDescent="0.3">
      <c r="A247" s="303"/>
      <c r="B247" s="227"/>
      <c r="C247" s="227"/>
      <c r="D247" s="227"/>
      <c r="E247" s="227"/>
      <c r="F247" s="227"/>
    </row>
    <row r="248" spans="1:6" x14ac:dyDescent="0.3">
      <c r="A248" s="303"/>
      <c r="B248" s="227"/>
      <c r="C248" s="227"/>
      <c r="D248" s="227"/>
      <c r="E248" s="227"/>
      <c r="F248" s="227"/>
    </row>
    <row r="249" spans="1:6" x14ac:dyDescent="0.3">
      <c r="A249" s="303"/>
      <c r="B249" s="227"/>
      <c r="C249" s="227"/>
      <c r="D249" s="227"/>
      <c r="E249" s="227"/>
      <c r="F249" s="227"/>
    </row>
    <row r="250" spans="1:6" x14ac:dyDescent="0.3">
      <c r="A250" s="303"/>
      <c r="B250" s="227"/>
      <c r="C250" s="227"/>
      <c r="D250" s="227"/>
      <c r="E250" s="227"/>
      <c r="F250" s="227"/>
    </row>
    <row r="251" spans="1:6" x14ac:dyDescent="0.3">
      <c r="A251" s="303"/>
      <c r="B251" s="227"/>
      <c r="C251" s="227"/>
      <c r="D251" s="227"/>
      <c r="E251" s="227"/>
      <c r="F251" s="227"/>
    </row>
    <row r="252" spans="1:6" x14ac:dyDescent="0.3">
      <c r="A252" s="303"/>
      <c r="B252" s="227"/>
      <c r="C252" s="227"/>
      <c r="D252" s="227"/>
      <c r="E252" s="227"/>
      <c r="F252" s="227"/>
    </row>
    <row r="253" spans="1:6" x14ac:dyDescent="0.3">
      <c r="A253" s="303"/>
      <c r="B253" s="227"/>
      <c r="C253" s="227"/>
      <c r="D253" s="227"/>
      <c r="E253" s="227"/>
      <c r="F253" s="227"/>
    </row>
    <row r="254" spans="1:6" x14ac:dyDescent="0.3">
      <c r="A254" s="303"/>
      <c r="B254" s="227"/>
      <c r="C254" s="227"/>
      <c r="D254" s="227"/>
      <c r="E254" s="227"/>
      <c r="F254" s="227"/>
    </row>
    <row r="255" spans="1:6" x14ac:dyDescent="0.3">
      <c r="A255" s="303"/>
      <c r="B255" s="227"/>
      <c r="C255" s="227"/>
      <c r="D255" s="227"/>
      <c r="E255" s="227"/>
      <c r="F255" s="227"/>
    </row>
    <row r="256" spans="1:6" x14ac:dyDescent="0.3">
      <c r="A256" s="303"/>
      <c r="B256" s="227"/>
      <c r="C256" s="227"/>
      <c r="D256" s="227"/>
      <c r="E256" s="227"/>
      <c r="F256" s="227"/>
    </row>
    <row r="257" spans="1:6" x14ac:dyDescent="0.3">
      <c r="A257" s="303"/>
      <c r="B257" s="227"/>
      <c r="C257" s="227"/>
      <c r="D257" s="227"/>
      <c r="E257" s="227"/>
      <c r="F257" s="227"/>
    </row>
    <row r="258" spans="1:6" x14ac:dyDescent="0.3">
      <c r="A258" s="303"/>
      <c r="B258" s="227"/>
      <c r="C258" s="227"/>
      <c r="D258" s="227"/>
      <c r="E258" s="227"/>
      <c r="F258" s="227"/>
    </row>
    <row r="259" spans="1:6" x14ac:dyDescent="0.3">
      <c r="A259" s="303"/>
      <c r="B259" s="227"/>
      <c r="C259" s="227"/>
      <c r="D259" s="227"/>
      <c r="E259" s="227"/>
      <c r="F259" s="227"/>
    </row>
    <row r="260" spans="1:6" x14ac:dyDescent="0.3">
      <c r="A260" s="303"/>
      <c r="B260" s="227"/>
      <c r="C260" s="227"/>
      <c r="D260" s="227"/>
      <c r="E260" s="227"/>
      <c r="F260" s="227"/>
    </row>
    <row r="261" spans="1:6" x14ac:dyDescent="0.3">
      <c r="A261" s="303"/>
      <c r="B261" s="227"/>
      <c r="C261" s="227"/>
      <c r="D261" s="227"/>
      <c r="E261" s="227"/>
      <c r="F261" s="227"/>
    </row>
    <row r="262" spans="1:6" x14ac:dyDescent="0.3">
      <c r="A262" s="303"/>
      <c r="B262" s="227"/>
      <c r="C262" s="227"/>
      <c r="D262" s="227"/>
      <c r="E262" s="227"/>
      <c r="F262" s="227"/>
    </row>
    <row r="263" spans="1:6" x14ac:dyDescent="0.3">
      <c r="A263" s="303"/>
      <c r="B263" s="227"/>
      <c r="C263" s="227"/>
      <c r="D263" s="227"/>
      <c r="E263" s="227"/>
      <c r="F263" s="227"/>
    </row>
    <row r="264" spans="1:6" x14ac:dyDescent="0.3">
      <c r="A264" s="303"/>
      <c r="B264" s="227"/>
      <c r="C264" s="227"/>
      <c r="D264" s="227"/>
      <c r="E264" s="227"/>
      <c r="F264" s="227"/>
    </row>
    <row r="265" spans="1:6" x14ac:dyDescent="0.3">
      <c r="A265" s="303"/>
      <c r="B265" s="227"/>
      <c r="C265" s="227"/>
      <c r="D265" s="227"/>
      <c r="E265" s="227"/>
      <c r="F265" s="227"/>
    </row>
    <row r="266" spans="1:6" x14ac:dyDescent="0.3">
      <c r="A266" s="303"/>
      <c r="B266" s="227"/>
      <c r="C266" s="227"/>
      <c r="D266" s="227"/>
      <c r="E266" s="227"/>
      <c r="F266" s="227"/>
    </row>
    <row r="267" spans="1:6" x14ac:dyDescent="0.3">
      <c r="A267" s="303"/>
      <c r="B267" s="227"/>
      <c r="C267" s="227"/>
      <c r="D267" s="227"/>
      <c r="E267" s="227"/>
      <c r="F267" s="227"/>
    </row>
    <row r="268" spans="1:6" x14ac:dyDescent="0.3">
      <c r="A268" s="303"/>
      <c r="B268" s="227"/>
      <c r="C268" s="227"/>
      <c r="D268" s="227"/>
      <c r="E268" s="227"/>
      <c r="F268" s="227"/>
    </row>
    <row r="269" spans="1:6" x14ac:dyDescent="0.3">
      <c r="A269" s="303"/>
      <c r="B269" s="227"/>
      <c r="C269" s="227"/>
      <c r="D269" s="227"/>
      <c r="E269" s="227"/>
      <c r="F269" s="227"/>
    </row>
    <row r="270" spans="1:6" x14ac:dyDescent="0.3">
      <c r="A270" s="303"/>
      <c r="B270" s="227"/>
      <c r="C270" s="227"/>
      <c r="D270" s="227"/>
      <c r="E270" s="227"/>
      <c r="F270" s="227"/>
    </row>
    <row r="271" spans="1:6" x14ac:dyDescent="0.3">
      <c r="A271" s="303"/>
      <c r="B271" s="227"/>
      <c r="C271" s="227"/>
      <c r="D271" s="227"/>
      <c r="E271" s="227"/>
      <c r="F271" s="227"/>
    </row>
    <row r="272" spans="1:6" x14ac:dyDescent="0.3">
      <c r="A272" s="303"/>
      <c r="B272" s="227"/>
      <c r="C272" s="227"/>
      <c r="D272" s="227"/>
      <c r="E272" s="227"/>
      <c r="F272" s="227"/>
    </row>
    <row r="273" spans="1:6" x14ac:dyDescent="0.3">
      <c r="A273" s="303"/>
      <c r="B273" s="227"/>
      <c r="C273" s="227"/>
      <c r="D273" s="227"/>
      <c r="E273" s="227"/>
      <c r="F273" s="227"/>
    </row>
    <row r="274" spans="1:6" x14ac:dyDescent="0.3">
      <c r="A274" s="303"/>
      <c r="B274" s="227"/>
      <c r="C274" s="227"/>
      <c r="D274" s="227"/>
      <c r="E274" s="227"/>
      <c r="F274" s="227"/>
    </row>
    <row r="275" spans="1:6" x14ac:dyDescent="0.3">
      <c r="A275" s="303"/>
      <c r="B275" s="227"/>
      <c r="C275" s="227"/>
      <c r="D275" s="227"/>
      <c r="E275" s="227"/>
      <c r="F275" s="227"/>
    </row>
    <row r="276" spans="1:6" x14ac:dyDescent="0.3">
      <c r="A276" s="303"/>
      <c r="B276" s="227"/>
      <c r="C276" s="227"/>
      <c r="D276" s="227"/>
      <c r="E276" s="227"/>
      <c r="F276" s="227"/>
    </row>
    <row r="277" spans="1:6" x14ac:dyDescent="0.3">
      <c r="A277" s="303"/>
      <c r="B277" s="227"/>
      <c r="C277" s="227"/>
      <c r="D277" s="227"/>
      <c r="E277" s="227"/>
      <c r="F277" s="227"/>
    </row>
    <row r="278" spans="1:6" x14ac:dyDescent="0.3">
      <c r="A278" s="303"/>
      <c r="B278" s="227"/>
      <c r="C278" s="227"/>
      <c r="D278" s="227"/>
      <c r="E278" s="227"/>
      <c r="F278" s="227"/>
    </row>
    <row r="279" spans="1:6" x14ac:dyDescent="0.3">
      <c r="A279" s="303"/>
      <c r="B279" s="227"/>
      <c r="C279" s="227"/>
      <c r="D279" s="227"/>
      <c r="E279" s="227"/>
      <c r="F279" s="227"/>
    </row>
    <row r="280" spans="1:6" x14ac:dyDescent="0.3">
      <c r="A280" s="303"/>
      <c r="B280" s="227"/>
      <c r="C280" s="227"/>
      <c r="D280" s="227"/>
      <c r="E280" s="227"/>
      <c r="F280" s="227"/>
    </row>
    <row r="281" spans="1:6" x14ac:dyDescent="0.3">
      <c r="A281" s="303"/>
      <c r="B281" s="227"/>
      <c r="C281" s="227"/>
      <c r="D281" s="227"/>
      <c r="E281" s="227"/>
      <c r="F281" s="227"/>
    </row>
    <row r="282" spans="1:6" x14ac:dyDescent="0.3">
      <c r="A282" s="303"/>
      <c r="B282" s="227"/>
      <c r="C282" s="227"/>
      <c r="D282" s="227"/>
      <c r="E282" s="227"/>
      <c r="F282" s="227"/>
    </row>
    <row r="283" spans="1:6" x14ac:dyDescent="0.3">
      <c r="A283" s="303"/>
      <c r="B283" s="227"/>
      <c r="C283" s="227"/>
      <c r="D283" s="227"/>
      <c r="E283" s="227"/>
      <c r="F283" s="227"/>
    </row>
    <row r="284" spans="1:6" x14ac:dyDescent="0.3">
      <c r="A284" s="303"/>
      <c r="B284" s="227"/>
      <c r="C284" s="227"/>
      <c r="D284" s="227"/>
      <c r="E284" s="227"/>
      <c r="F284" s="227"/>
    </row>
    <row r="285" spans="1:6" x14ac:dyDescent="0.3">
      <c r="A285" s="303"/>
      <c r="B285" s="227"/>
      <c r="C285" s="227"/>
      <c r="D285" s="227"/>
      <c r="E285" s="227"/>
      <c r="F285" s="227"/>
    </row>
    <row r="286" spans="1:6" x14ac:dyDescent="0.3">
      <c r="A286" s="303"/>
      <c r="B286" s="227"/>
      <c r="C286" s="227"/>
      <c r="D286" s="227"/>
      <c r="E286" s="227"/>
      <c r="F286" s="227"/>
    </row>
    <row r="287" spans="1:6" x14ac:dyDescent="0.3">
      <c r="A287" s="303"/>
      <c r="B287" s="227"/>
      <c r="C287" s="227"/>
      <c r="D287" s="227"/>
      <c r="E287" s="227"/>
      <c r="F287" s="227"/>
    </row>
    <row r="288" spans="1:6" x14ac:dyDescent="0.3">
      <c r="A288" s="303"/>
      <c r="B288" s="227"/>
      <c r="C288" s="227"/>
      <c r="D288" s="227"/>
      <c r="E288" s="227"/>
      <c r="F288" s="227"/>
    </row>
    <row r="289" spans="1:6" x14ac:dyDescent="0.3">
      <c r="A289" s="303"/>
      <c r="B289" s="227"/>
      <c r="C289" s="227"/>
      <c r="D289" s="227"/>
      <c r="E289" s="227"/>
      <c r="F289" s="227"/>
    </row>
    <row r="290" spans="1:6" x14ac:dyDescent="0.3">
      <c r="A290" s="303"/>
      <c r="B290" s="227"/>
      <c r="C290" s="227"/>
      <c r="D290" s="227"/>
      <c r="E290" s="227"/>
      <c r="F290" s="227"/>
    </row>
    <row r="291" spans="1:6" x14ac:dyDescent="0.3">
      <c r="A291" s="303"/>
      <c r="B291" s="227"/>
      <c r="C291" s="227"/>
      <c r="D291" s="227"/>
      <c r="E291" s="227"/>
      <c r="F291" s="227"/>
    </row>
    <row r="292" spans="1:6" x14ac:dyDescent="0.3">
      <c r="A292" s="303"/>
      <c r="B292" s="227"/>
      <c r="C292" s="227"/>
      <c r="D292" s="227"/>
      <c r="E292" s="227"/>
      <c r="F292" s="227"/>
    </row>
    <row r="293" spans="1:6" x14ac:dyDescent="0.3">
      <c r="A293" s="303"/>
      <c r="B293" s="227"/>
      <c r="C293" s="227"/>
      <c r="D293" s="227"/>
      <c r="E293" s="227"/>
      <c r="F293" s="227"/>
    </row>
    <row r="294" spans="1:6" x14ac:dyDescent="0.3">
      <c r="A294" s="303"/>
      <c r="B294" s="227"/>
      <c r="C294" s="227"/>
      <c r="D294" s="227"/>
      <c r="E294" s="227"/>
      <c r="F294" s="227"/>
    </row>
    <row r="295" spans="1:6" x14ac:dyDescent="0.3">
      <c r="A295" s="303"/>
      <c r="B295" s="227"/>
      <c r="C295" s="227"/>
      <c r="D295" s="227"/>
      <c r="E295" s="227"/>
      <c r="F295" s="227"/>
    </row>
    <row r="296" spans="1:6" x14ac:dyDescent="0.3">
      <c r="A296" s="303"/>
      <c r="B296" s="227"/>
      <c r="C296" s="227"/>
      <c r="D296" s="227"/>
      <c r="E296" s="227"/>
      <c r="F296" s="227"/>
    </row>
    <row r="297" spans="1:6" x14ac:dyDescent="0.3">
      <c r="A297" s="303"/>
      <c r="B297" s="227"/>
      <c r="C297" s="227"/>
      <c r="D297" s="227"/>
      <c r="E297" s="227"/>
      <c r="F297" s="227"/>
    </row>
    <row r="298" spans="1:6" x14ac:dyDescent="0.3">
      <c r="A298" s="303"/>
      <c r="B298" s="227"/>
      <c r="C298" s="227"/>
      <c r="D298" s="227"/>
      <c r="E298" s="227"/>
      <c r="F298" s="227"/>
    </row>
    <row r="299" spans="1:6" x14ac:dyDescent="0.3">
      <c r="A299" s="303"/>
      <c r="B299" s="227"/>
      <c r="C299" s="227"/>
      <c r="D299" s="227"/>
      <c r="E299" s="227"/>
      <c r="F299" s="227"/>
    </row>
    <row r="300" spans="1:6" x14ac:dyDescent="0.3">
      <c r="A300" s="303"/>
      <c r="B300" s="227"/>
      <c r="C300" s="227"/>
      <c r="D300" s="227"/>
      <c r="E300" s="227"/>
      <c r="F300" s="227"/>
    </row>
    <row r="301" spans="1:6" x14ac:dyDescent="0.3">
      <c r="A301" s="303"/>
      <c r="B301" s="227"/>
      <c r="C301" s="227"/>
      <c r="D301" s="227"/>
      <c r="E301" s="227"/>
      <c r="F301" s="227"/>
    </row>
    <row r="302" spans="1:6" x14ac:dyDescent="0.3">
      <c r="A302" s="303"/>
      <c r="B302" s="227"/>
      <c r="C302" s="227"/>
      <c r="D302" s="227"/>
      <c r="E302" s="227"/>
      <c r="F302" s="227"/>
    </row>
    <row r="303" spans="1:6" x14ac:dyDescent="0.3">
      <c r="A303" s="303"/>
      <c r="B303" s="227"/>
      <c r="C303" s="227"/>
      <c r="D303" s="227"/>
      <c r="E303" s="227"/>
      <c r="F303" s="227"/>
    </row>
    <row r="304" spans="1:6" x14ac:dyDescent="0.3">
      <c r="A304" s="303"/>
      <c r="B304" s="227"/>
      <c r="C304" s="227"/>
      <c r="D304" s="227"/>
      <c r="E304" s="227"/>
      <c r="F304" s="227"/>
    </row>
    <row r="305" spans="1:6" x14ac:dyDescent="0.3">
      <c r="A305" s="303"/>
      <c r="B305" s="227"/>
      <c r="C305" s="227"/>
      <c r="D305" s="227"/>
      <c r="E305" s="227"/>
      <c r="F305" s="227"/>
    </row>
    <row r="306" spans="1:6" x14ac:dyDescent="0.3">
      <c r="A306" s="303"/>
      <c r="B306" s="227"/>
      <c r="C306" s="227"/>
      <c r="D306" s="227"/>
      <c r="E306" s="227"/>
      <c r="F306" s="227"/>
    </row>
    <row r="307" spans="1:6" x14ac:dyDescent="0.3">
      <c r="A307" s="303"/>
      <c r="B307" s="227"/>
      <c r="C307" s="227"/>
      <c r="D307" s="227"/>
      <c r="E307" s="227"/>
      <c r="F307" s="227"/>
    </row>
    <row r="308" spans="1:6" x14ac:dyDescent="0.3">
      <c r="A308" s="303"/>
      <c r="B308" s="227"/>
      <c r="C308" s="227"/>
      <c r="D308" s="227"/>
      <c r="E308" s="227"/>
      <c r="F308" s="227"/>
    </row>
    <row r="309" spans="1:6" x14ac:dyDescent="0.3">
      <c r="A309" s="303"/>
      <c r="B309" s="227"/>
      <c r="C309" s="227"/>
      <c r="D309" s="227"/>
      <c r="E309" s="227"/>
      <c r="F309" s="227"/>
    </row>
    <row r="310" spans="1:6" x14ac:dyDescent="0.3">
      <c r="A310" s="303"/>
      <c r="B310" s="227"/>
      <c r="C310" s="227"/>
      <c r="D310" s="227"/>
      <c r="E310" s="227"/>
      <c r="F310" s="227"/>
    </row>
    <row r="311" spans="1:6" x14ac:dyDescent="0.3">
      <c r="A311" s="303"/>
      <c r="B311" s="227"/>
      <c r="C311" s="227"/>
      <c r="D311" s="227"/>
      <c r="E311" s="227"/>
      <c r="F311" s="227"/>
    </row>
    <row r="312" spans="1:6" x14ac:dyDescent="0.3">
      <c r="A312" s="303"/>
      <c r="B312" s="227"/>
      <c r="C312" s="227"/>
      <c r="D312" s="227"/>
      <c r="E312" s="227"/>
      <c r="F312" s="227"/>
    </row>
    <row r="313" spans="1:6" x14ac:dyDescent="0.3">
      <c r="A313" s="303"/>
      <c r="B313" s="227"/>
      <c r="C313" s="227"/>
      <c r="D313" s="227"/>
      <c r="E313" s="227"/>
      <c r="F313" s="227"/>
    </row>
    <row r="314" spans="1:6" x14ac:dyDescent="0.3">
      <c r="A314" s="303"/>
      <c r="B314" s="227"/>
      <c r="C314" s="227"/>
      <c r="D314" s="227"/>
      <c r="E314" s="227"/>
      <c r="F314" s="227"/>
    </row>
    <row r="315" spans="1:6" x14ac:dyDescent="0.3">
      <c r="A315" s="303"/>
      <c r="B315" s="227"/>
      <c r="C315" s="227"/>
      <c r="D315" s="227"/>
      <c r="E315" s="227"/>
      <c r="F315" s="227"/>
    </row>
    <row r="316" spans="1:6" x14ac:dyDescent="0.3">
      <c r="A316" s="303"/>
      <c r="B316" s="227"/>
      <c r="C316" s="227"/>
      <c r="D316" s="227"/>
      <c r="E316" s="227"/>
      <c r="F316" s="227"/>
    </row>
    <row r="317" spans="1:6" x14ac:dyDescent="0.3">
      <c r="A317" s="303"/>
      <c r="B317" s="227"/>
      <c r="C317" s="227"/>
      <c r="D317" s="227"/>
      <c r="E317" s="227"/>
      <c r="F317" s="227"/>
    </row>
    <row r="318" spans="1:6" x14ac:dyDescent="0.3">
      <c r="A318" s="303"/>
      <c r="B318" s="227"/>
      <c r="C318" s="227"/>
      <c r="D318" s="227"/>
      <c r="E318" s="227"/>
      <c r="F318" s="227"/>
    </row>
    <row r="319" spans="1:6" x14ac:dyDescent="0.3">
      <c r="A319" s="303"/>
      <c r="B319" s="227"/>
      <c r="C319" s="227"/>
      <c r="D319" s="227"/>
      <c r="E319" s="227"/>
      <c r="F319" s="227"/>
    </row>
    <row r="320" spans="1:6" x14ac:dyDescent="0.3">
      <c r="A320" s="303"/>
      <c r="B320" s="227"/>
      <c r="C320" s="227"/>
      <c r="D320" s="227"/>
      <c r="E320" s="227"/>
      <c r="F320" s="227"/>
    </row>
    <row r="321" spans="1:6" x14ac:dyDescent="0.3">
      <c r="A321" s="303"/>
      <c r="B321" s="227"/>
      <c r="C321" s="227"/>
      <c r="D321" s="227"/>
      <c r="E321" s="227"/>
      <c r="F321" s="227"/>
    </row>
    <row r="322" spans="1:6" x14ac:dyDescent="0.3">
      <c r="A322" s="303"/>
      <c r="B322" s="227"/>
      <c r="C322" s="227"/>
      <c r="D322" s="227"/>
      <c r="E322" s="227"/>
      <c r="F322" s="227"/>
    </row>
    <row r="323" spans="1:6" x14ac:dyDescent="0.3">
      <c r="A323" s="303"/>
      <c r="B323" s="227"/>
      <c r="C323" s="227"/>
      <c r="D323" s="227"/>
      <c r="E323" s="227"/>
      <c r="F323" s="227"/>
    </row>
    <row r="324" spans="1:6" x14ac:dyDescent="0.3">
      <c r="A324" s="303"/>
      <c r="B324" s="227"/>
      <c r="C324" s="227"/>
      <c r="D324" s="227"/>
      <c r="E324" s="227"/>
      <c r="F324" s="227"/>
    </row>
    <row r="325" spans="1:6" x14ac:dyDescent="0.3">
      <c r="A325" s="303"/>
      <c r="B325" s="227"/>
      <c r="C325" s="227"/>
      <c r="D325" s="227"/>
      <c r="E325" s="227"/>
      <c r="F325" s="227"/>
    </row>
    <row r="326" spans="1:6" x14ac:dyDescent="0.3">
      <c r="A326" s="303"/>
      <c r="B326" s="227"/>
      <c r="C326" s="227"/>
      <c r="D326" s="227"/>
      <c r="E326" s="227"/>
      <c r="F326" s="227"/>
    </row>
    <row r="327" spans="1:6" x14ac:dyDescent="0.3">
      <c r="A327" s="303"/>
      <c r="B327" s="227"/>
      <c r="C327" s="227"/>
      <c r="D327" s="227"/>
      <c r="E327" s="227"/>
      <c r="F327" s="227"/>
    </row>
    <row r="328" spans="1:6" x14ac:dyDescent="0.3">
      <c r="A328" s="303"/>
      <c r="B328" s="227"/>
      <c r="C328" s="227"/>
      <c r="D328" s="227"/>
      <c r="E328" s="227"/>
      <c r="F328" s="227"/>
    </row>
    <row r="329" spans="1:6" x14ac:dyDescent="0.3">
      <c r="A329" s="303"/>
      <c r="B329" s="227"/>
      <c r="C329" s="227"/>
      <c r="D329" s="227"/>
      <c r="E329" s="227"/>
      <c r="F329" s="227"/>
    </row>
    <row r="330" spans="1:6" x14ac:dyDescent="0.3">
      <c r="A330" s="303"/>
      <c r="B330" s="227"/>
      <c r="C330" s="227"/>
      <c r="D330" s="227"/>
      <c r="E330" s="227"/>
      <c r="F330" s="227"/>
    </row>
    <row r="331" spans="1:6" x14ac:dyDescent="0.3">
      <c r="A331" s="303"/>
      <c r="B331" s="227"/>
      <c r="C331" s="227"/>
      <c r="D331" s="227"/>
      <c r="E331" s="227"/>
      <c r="F331" s="227"/>
    </row>
    <row r="332" spans="1:6" x14ac:dyDescent="0.3">
      <c r="A332" s="303"/>
      <c r="B332" s="227"/>
      <c r="C332" s="227"/>
      <c r="D332" s="227"/>
      <c r="E332" s="227"/>
      <c r="F332" s="227"/>
    </row>
    <row r="333" spans="1:6" x14ac:dyDescent="0.3">
      <c r="A333" s="303"/>
      <c r="B333" s="227"/>
      <c r="C333" s="227"/>
      <c r="D333" s="227"/>
      <c r="E333" s="227"/>
      <c r="F333" s="227"/>
    </row>
    <row r="334" spans="1:6" x14ac:dyDescent="0.3">
      <c r="A334" s="303"/>
      <c r="B334" s="227"/>
      <c r="C334" s="227"/>
      <c r="D334" s="227"/>
      <c r="E334" s="227"/>
      <c r="F334" s="227"/>
    </row>
    <row r="335" spans="1:6" x14ac:dyDescent="0.3">
      <c r="A335" s="303"/>
      <c r="B335" s="227"/>
      <c r="C335" s="227"/>
      <c r="D335" s="227"/>
      <c r="E335" s="227"/>
      <c r="F335" s="227"/>
    </row>
    <row r="336" spans="1:6" x14ac:dyDescent="0.3">
      <c r="A336" s="303"/>
      <c r="B336" s="227"/>
      <c r="C336" s="227"/>
      <c r="D336" s="227"/>
      <c r="E336" s="227"/>
      <c r="F336" s="227"/>
    </row>
    <row r="337" spans="1:6" x14ac:dyDescent="0.3">
      <c r="A337" s="303"/>
      <c r="B337" s="227"/>
      <c r="C337" s="227"/>
      <c r="D337" s="227"/>
      <c r="E337" s="227"/>
      <c r="F337" s="227"/>
    </row>
    <row r="338" spans="1:6" x14ac:dyDescent="0.3">
      <c r="A338" s="303"/>
      <c r="B338" s="227"/>
      <c r="C338" s="227"/>
      <c r="D338" s="227"/>
      <c r="E338" s="227"/>
      <c r="F338" s="227"/>
    </row>
    <row r="339" spans="1:6" x14ac:dyDescent="0.3">
      <c r="A339" s="303"/>
      <c r="B339" s="227"/>
      <c r="C339" s="227"/>
      <c r="D339" s="227"/>
      <c r="E339" s="227"/>
      <c r="F339" s="227"/>
    </row>
    <row r="340" spans="1:6" x14ac:dyDescent="0.3">
      <c r="A340" s="303"/>
      <c r="B340" s="227"/>
      <c r="C340" s="227"/>
      <c r="D340" s="227"/>
      <c r="E340" s="227"/>
      <c r="F340" s="227"/>
    </row>
    <row r="341" spans="1:6" x14ac:dyDescent="0.3">
      <c r="A341" s="303"/>
      <c r="B341" s="227"/>
      <c r="C341" s="227"/>
      <c r="D341" s="227"/>
      <c r="E341" s="227"/>
      <c r="F341" s="227"/>
    </row>
    <row r="342" spans="1:6" x14ac:dyDescent="0.3">
      <c r="A342" s="303"/>
      <c r="B342" s="227"/>
      <c r="C342" s="227"/>
      <c r="D342" s="227"/>
      <c r="E342" s="227"/>
      <c r="F342" s="227"/>
    </row>
    <row r="343" spans="1:6" x14ac:dyDescent="0.3">
      <c r="A343" s="303"/>
      <c r="B343" s="227"/>
      <c r="C343" s="227"/>
      <c r="D343" s="227"/>
      <c r="E343" s="227"/>
      <c r="F343" s="227"/>
    </row>
    <row r="344" spans="1:6" x14ac:dyDescent="0.3">
      <c r="A344" s="303"/>
      <c r="B344" s="227"/>
      <c r="C344" s="227"/>
      <c r="D344" s="227"/>
      <c r="E344" s="227"/>
      <c r="F344" s="227"/>
    </row>
    <row r="345" spans="1:6" x14ac:dyDescent="0.3">
      <c r="A345" s="303"/>
      <c r="B345" s="227"/>
      <c r="C345" s="227"/>
      <c r="D345" s="227"/>
      <c r="E345" s="227"/>
      <c r="F345" s="227"/>
    </row>
    <row r="346" spans="1:6" x14ac:dyDescent="0.3">
      <c r="A346" s="303"/>
      <c r="B346" s="227"/>
      <c r="C346" s="227"/>
      <c r="D346" s="227"/>
      <c r="E346" s="227"/>
      <c r="F346" s="227"/>
    </row>
    <row r="347" spans="1:6" x14ac:dyDescent="0.3">
      <c r="A347" s="303"/>
      <c r="B347" s="227"/>
      <c r="C347" s="227"/>
      <c r="D347" s="227"/>
      <c r="E347" s="227"/>
      <c r="F347" s="227"/>
    </row>
    <row r="348" spans="1:6" x14ac:dyDescent="0.3">
      <c r="A348" s="303"/>
      <c r="B348" s="227"/>
      <c r="C348" s="227"/>
      <c r="D348" s="227"/>
      <c r="E348" s="227"/>
      <c r="F348" s="227"/>
    </row>
    <row r="349" spans="1:6" x14ac:dyDescent="0.3">
      <c r="A349" s="303"/>
      <c r="B349" s="227"/>
      <c r="C349" s="227"/>
      <c r="D349" s="227"/>
      <c r="E349" s="227"/>
      <c r="F349" s="227"/>
    </row>
    <row r="350" spans="1:6" x14ac:dyDescent="0.3">
      <c r="A350" s="303"/>
      <c r="B350" s="227"/>
      <c r="C350" s="227"/>
      <c r="D350" s="227"/>
      <c r="E350" s="227"/>
      <c r="F350" s="227"/>
    </row>
    <row r="351" spans="1:6" x14ac:dyDescent="0.3">
      <c r="A351" s="303"/>
      <c r="B351" s="227"/>
      <c r="C351" s="227"/>
      <c r="D351" s="227"/>
      <c r="E351" s="227"/>
      <c r="F351" s="227"/>
    </row>
    <row r="352" spans="1:6" x14ac:dyDescent="0.3">
      <c r="A352" s="303"/>
      <c r="B352" s="227"/>
      <c r="C352" s="227"/>
      <c r="D352" s="227"/>
      <c r="E352" s="227"/>
      <c r="F352" s="227"/>
    </row>
    <row r="353" spans="1:6" x14ac:dyDescent="0.3">
      <c r="A353" s="303"/>
      <c r="B353" s="227"/>
      <c r="C353" s="227"/>
      <c r="D353" s="227"/>
      <c r="E353" s="227"/>
      <c r="F353" s="227"/>
    </row>
    <row r="354" spans="1:6" x14ac:dyDescent="0.3">
      <c r="A354" s="303"/>
      <c r="B354" s="227"/>
      <c r="C354" s="227"/>
      <c r="D354" s="227"/>
      <c r="E354" s="227"/>
      <c r="F354" s="227"/>
    </row>
    <row r="355" spans="1:6" x14ac:dyDescent="0.3">
      <c r="A355" s="303"/>
      <c r="B355" s="227"/>
      <c r="C355" s="227"/>
      <c r="D355" s="227"/>
      <c r="E355" s="227"/>
      <c r="F355" s="227"/>
    </row>
    <row r="356" spans="1:6" x14ac:dyDescent="0.3">
      <c r="A356" s="303"/>
      <c r="B356" s="227"/>
      <c r="C356" s="227"/>
      <c r="D356" s="227"/>
      <c r="E356" s="227"/>
      <c r="F356" s="227"/>
    </row>
    <row r="357" spans="1:6" x14ac:dyDescent="0.3">
      <c r="A357" s="303"/>
      <c r="B357" s="227"/>
      <c r="C357" s="227"/>
      <c r="D357" s="227"/>
      <c r="E357" s="227"/>
      <c r="F357" s="227"/>
    </row>
    <row r="358" spans="1:6" x14ac:dyDescent="0.3">
      <c r="A358" s="303"/>
      <c r="B358" s="227"/>
      <c r="C358" s="227"/>
      <c r="D358" s="227"/>
      <c r="E358" s="227"/>
      <c r="F358" s="227"/>
    </row>
    <row r="359" spans="1:6" x14ac:dyDescent="0.3">
      <c r="A359" s="303"/>
      <c r="B359" s="227"/>
      <c r="C359" s="227"/>
      <c r="D359" s="227"/>
      <c r="E359" s="227"/>
      <c r="F359" s="227"/>
    </row>
    <row r="360" spans="1:6" x14ac:dyDescent="0.3">
      <c r="A360" s="303"/>
      <c r="B360" s="227"/>
      <c r="C360" s="227"/>
      <c r="D360" s="227"/>
      <c r="E360" s="227"/>
      <c r="F360" s="227"/>
    </row>
    <row r="361" spans="1:6" x14ac:dyDescent="0.3">
      <c r="A361" s="303"/>
      <c r="B361" s="227"/>
      <c r="C361" s="227"/>
      <c r="D361" s="227"/>
      <c r="E361" s="227"/>
      <c r="F361" s="227"/>
    </row>
    <row r="362" spans="1:6" x14ac:dyDescent="0.3">
      <c r="A362" s="303"/>
      <c r="B362" s="227"/>
      <c r="C362" s="227"/>
      <c r="D362" s="227"/>
      <c r="E362" s="227"/>
      <c r="F362" s="227"/>
    </row>
    <row r="363" spans="1:6" x14ac:dyDescent="0.3">
      <c r="A363" s="303"/>
      <c r="B363" s="227"/>
      <c r="C363" s="227"/>
      <c r="D363" s="227"/>
      <c r="E363" s="227"/>
      <c r="F363" s="227"/>
    </row>
    <row r="364" spans="1:6" x14ac:dyDescent="0.3">
      <c r="A364" s="303"/>
      <c r="B364" s="227"/>
      <c r="C364" s="227"/>
      <c r="D364" s="227"/>
      <c r="E364" s="227"/>
      <c r="F364" s="227"/>
    </row>
    <row r="365" spans="1:6" x14ac:dyDescent="0.3">
      <c r="A365" s="303"/>
      <c r="B365" s="227"/>
      <c r="C365" s="227"/>
      <c r="D365" s="227"/>
      <c r="E365" s="227"/>
      <c r="F365" s="227"/>
    </row>
    <row r="366" spans="1:6" x14ac:dyDescent="0.3">
      <c r="A366" s="303"/>
      <c r="B366" s="227"/>
      <c r="C366" s="227"/>
      <c r="D366" s="227"/>
      <c r="E366" s="227"/>
      <c r="F366" s="227"/>
    </row>
    <row r="367" spans="1:6" x14ac:dyDescent="0.3">
      <c r="A367" s="303"/>
      <c r="B367" s="227"/>
      <c r="C367" s="227"/>
      <c r="D367" s="227"/>
      <c r="E367" s="227"/>
      <c r="F367" s="227"/>
    </row>
    <row r="368" spans="1:6" x14ac:dyDescent="0.3">
      <c r="A368" s="303"/>
      <c r="B368" s="227"/>
      <c r="C368" s="227"/>
      <c r="D368" s="227"/>
      <c r="E368" s="227"/>
      <c r="F368" s="227"/>
    </row>
    <row r="369" spans="1:6" x14ac:dyDescent="0.3">
      <c r="A369" s="303"/>
      <c r="B369" s="227"/>
      <c r="C369" s="227"/>
      <c r="D369" s="227"/>
      <c r="E369" s="227"/>
      <c r="F369" s="227"/>
    </row>
    <row r="370" spans="1:6" x14ac:dyDescent="0.3">
      <c r="A370" s="303"/>
      <c r="B370" s="227"/>
      <c r="C370" s="227"/>
      <c r="D370" s="227"/>
      <c r="E370" s="227"/>
      <c r="F370" s="227"/>
    </row>
    <row r="371" spans="1:6" x14ac:dyDescent="0.3">
      <c r="A371" s="303"/>
      <c r="B371" s="227"/>
      <c r="C371" s="227"/>
      <c r="D371" s="227"/>
      <c r="E371" s="227"/>
      <c r="F371" s="227"/>
    </row>
    <row r="372" spans="1:6" x14ac:dyDescent="0.3">
      <c r="A372" s="303"/>
      <c r="B372" s="227"/>
      <c r="C372" s="227"/>
      <c r="D372" s="227"/>
      <c r="E372" s="227"/>
      <c r="F372" s="227"/>
    </row>
    <row r="373" spans="1:6" x14ac:dyDescent="0.3">
      <c r="A373" s="303"/>
      <c r="B373" s="227"/>
      <c r="C373" s="227"/>
      <c r="D373" s="227"/>
      <c r="E373" s="227"/>
      <c r="F373" s="227"/>
    </row>
    <row r="374" spans="1:6" x14ac:dyDescent="0.3">
      <c r="A374" s="303"/>
      <c r="B374" s="227"/>
      <c r="C374" s="227"/>
      <c r="D374" s="227"/>
      <c r="E374" s="227"/>
      <c r="F374" s="227"/>
    </row>
    <row r="375" spans="1:6" x14ac:dyDescent="0.3">
      <c r="A375" s="303"/>
      <c r="B375" s="227"/>
      <c r="C375" s="227"/>
      <c r="D375" s="227"/>
      <c r="E375" s="227"/>
      <c r="F375" s="227"/>
    </row>
    <row r="376" spans="1:6" x14ac:dyDescent="0.3">
      <c r="A376" s="303"/>
      <c r="B376" s="227"/>
      <c r="C376" s="227"/>
      <c r="D376" s="227"/>
      <c r="E376" s="227"/>
      <c r="F376" s="227"/>
    </row>
    <row r="377" spans="1:6" x14ac:dyDescent="0.3">
      <c r="A377" s="303"/>
      <c r="B377" s="227"/>
      <c r="C377" s="227"/>
      <c r="D377" s="227"/>
      <c r="E377" s="227"/>
      <c r="F377" s="227"/>
    </row>
    <row r="378" spans="1:6" x14ac:dyDescent="0.3">
      <c r="A378" s="303"/>
      <c r="B378" s="227"/>
      <c r="C378" s="227"/>
      <c r="D378" s="227"/>
      <c r="E378" s="227"/>
      <c r="F378" s="227"/>
    </row>
    <row r="379" spans="1:6" x14ac:dyDescent="0.3">
      <c r="A379" s="303"/>
      <c r="B379" s="227"/>
      <c r="C379" s="227"/>
      <c r="D379" s="227"/>
      <c r="E379" s="227"/>
      <c r="F379" s="227"/>
    </row>
    <row r="380" spans="1:6" x14ac:dyDescent="0.3">
      <c r="A380" s="303"/>
      <c r="B380" s="227"/>
      <c r="C380" s="227"/>
      <c r="D380" s="227"/>
      <c r="E380" s="227"/>
      <c r="F380" s="227"/>
    </row>
    <row r="381" spans="1:6" x14ac:dyDescent="0.3">
      <c r="A381" s="303"/>
      <c r="B381" s="227"/>
      <c r="C381" s="227"/>
      <c r="D381" s="227"/>
      <c r="E381" s="227"/>
      <c r="F381" s="227"/>
    </row>
    <row r="382" spans="1:6" x14ac:dyDescent="0.3">
      <c r="A382" s="303"/>
      <c r="B382" s="227"/>
      <c r="C382" s="227"/>
      <c r="D382" s="227"/>
      <c r="E382" s="227"/>
      <c r="F382" s="227"/>
    </row>
    <row r="383" spans="1:6" x14ac:dyDescent="0.3">
      <c r="A383" s="303"/>
      <c r="B383" s="227"/>
      <c r="C383" s="227"/>
      <c r="D383" s="227"/>
      <c r="E383" s="227"/>
      <c r="F383" s="227"/>
    </row>
    <row r="384" spans="1:6" x14ac:dyDescent="0.3">
      <c r="A384" s="303"/>
      <c r="B384" s="227"/>
      <c r="C384" s="227"/>
      <c r="D384" s="227"/>
      <c r="E384" s="227"/>
      <c r="F384" s="227"/>
    </row>
    <row r="385" spans="1:6" x14ac:dyDescent="0.3">
      <c r="A385" s="303"/>
      <c r="B385" s="227"/>
      <c r="C385" s="227"/>
      <c r="D385" s="227"/>
      <c r="E385" s="227"/>
      <c r="F385" s="227"/>
    </row>
    <row r="386" spans="1:6" x14ac:dyDescent="0.3">
      <c r="A386" s="303"/>
      <c r="B386" s="227"/>
      <c r="C386" s="227"/>
      <c r="D386" s="227"/>
      <c r="E386" s="227"/>
      <c r="F386" s="227"/>
    </row>
    <row r="387" spans="1:6" x14ac:dyDescent="0.3">
      <c r="A387" s="303"/>
      <c r="B387" s="227"/>
      <c r="C387" s="227"/>
      <c r="D387" s="227"/>
      <c r="E387" s="227"/>
      <c r="F387" s="227"/>
    </row>
    <row r="388" spans="1:6" x14ac:dyDescent="0.3">
      <c r="A388" s="303"/>
      <c r="B388" s="227"/>
      <c r="C388" s="227"/>
      <c r="D388" s="227"/>
      <c r="E388" s="227"/>
      <c r="F388" s="227"/>
    </row>
    <row r="389" spans="1:6" x14ac:dyDescent="0.3">
      <c r="A389" s="303"/>
      <c r="B389" s="227"/>
      <c r="C389" s="227"/>
      <c r="D389" s="227"/>
      <c r="E389" s="227"/>
      <c r="F389" s="227"/>
    </row>
    <row r="390" spans="1:6" x14ac:dyDescent="0.3">
      <c r="A390" s="303"/>
      <c r="B390" s="227"/>
      <c r="C390" s="227"/>
      <c r="D390" s="227"/>
      <c r="E390" s="227"/>
      <c r="F390" s="227"/>
    </row>
    <row r="391" spans="1:6" x14ac:dyDescent="0.3">
      <c r="A391" s="303"/>
      <c r="B391" s="227"/>
      <c r="C391" s="227"/>
      <c r="D391" s="227"/>
      <c r="E391" s="227"/>
      <c r="F391" s="227"/>
    </row>
    <row r="392" spans="1:6" x14ac:dyDescent="0.3">
      <c r="A392" s="303"/>
      <c r="B392" s="227"/>
      <c r="C392" s="227"/>
      <c r="D392" s="227"/>
      <c r="E392" s="227"/>
      <c r="F392" s="227"/>
    </row>
    <row r="393" spans="1:6" x14ac:dyDescent="0.3">
      <c r="A393" s="303"/>
      <c r="B393" s="227"/>
      <c r="C393" s="227"/>
      <c r="D393" s="227"/>
      <c r="E393" s="227"/>
      <c r="F393" s="227"/>
    </row>
    <row r="394" spans="1:6" x14ac:dyDescent="0.3">
      <c r="A394" s="303"/>
      <c r="B394" s="227"/>
      <c r="C394" s="227"/>
      <c r="D394" s="227"/>
      <c r="E394" s="227"/>
      <c r="F394" s="227"/>
    </row>
    <row r="395" spans="1:6" x14ac:dyDescent="0.3">
      <c r="A395" s="303"/>
      <c r="B395" s="227"/>
      <c r="C395" s="227"/>
      <c r="D395" s="227"/>
      <c r="E395" s="227"/>
      <c r="F395" s="227"/>
    </row>
    <row r="396" spans="1:6" x14ac:dyDescent="0.3">
      <c r="A396" s="303"/>
      <c r="B396" s="227"/>
      <c r="C396" s="227"/>
      <c r="D396" s="227"/>
      <c r="E396" s="227"/>
      <c r="F396" s="227"/>
    </row>
    <row r="397" spans="1:6" x14ac:dyDescent="0.3">
      <c r="A397" s="303"/>
      <c r="B397" s="227"/>
      <c r="C397" s="227"/>
      <c r="D397" s="227"/>
      <c r="E397" s="227"/>
      <c r="F397" s="227"/>
    </row>
    <row r="398" spans="1:6" x14ac:dyDescent="0.3">
      <c r="A398" s="303"/>
      <c r="B398" s="227"/>
      <c r="C398" s="227"/>
      <c r="D398" s="227"/>
      <c r="E398" s="227"/>
      <c r="F398" s="227"/>
    </row>
    <row r="399" spans="1:6" x14ac:dyDescent="0.3">
      <c r="A399" s="303"/>
      <c r="B399" s="227"/>
      <c r="C399" s="227"/>
      <c r="D399" s="227"/>
      <c r="E399" s="227"/>
      <c r="F399" s="227"/>
    </row>
    <row r="400" spans="1:6" x14ac:dyDescent="0.3">
      <c r="A400" s="303"/>
      <c r="B400" s="227"/>
      <c r="C400" s="227"/>
      <c r="D400" s="227"/>
      <c r="E400" s="227"/>
      <c r="F400" s="227"/>
    </row>
    <row r="401" spans="1:6" x14ac:dyDescent="0.3">
      <c r="A401" s="303"/>
      <c r="B401" s="227"/>
      <c r="C401" s="227"/>
      <c r="D401" s="227"/>
      <c r="E401" s="227"/>
      <c r="F401" s="227"/>
    </row>
    <row r="402" spans="1:6" x14ac:dyDescent="0.3">
      <c r="A402" s="303"/>
      <c r="B402" s="227"/>
      <c r="C402" s="227"/>
      <c r="D402" s="227"/>
      <c r="E402" s="227"/>
      <c r="F402" s="227"/>
    </row>
    <row r="403" spans="1:6" x14ac:dyDescent="0.3">
      <c r="A403" s="303"/>
      <c r="B403" s="227"/>
      <c r="C403" s="227"/>
      <c r="D403" s="227"/>
      <c r="E403" s="227"/>
      <c r="F403" s="227"/>
    </row>
    <row r="404" spans="1:6" x14ac:dyDescent="0.3">
      <c r="A404" s="303"/>
      <c r="B404" s="227"/>
      <c r="C404" s="227"/>
      <c r="D404" s="227"/>
      <c r="E404" s="227"/>
      <c r="F404" s="227"/>
    </row>
    <row r="405" spans="1:6" x14ac:dyDescent="0.3">
      <c r="A405" s="303"/>
      <c r="B405" s="227"/>
      <c r="C405" s="227"/>
      <c r="D405" s="227"/>
      <c r="E405" s="227"/>
      <c r="F405" s="227"/>
    </row>
    <row r="406" spans="1:6" x14ac:dyDescent="0.3">
      <c r="A406" s="303"/>
      <c r="B406" s="227"/>
      <c r="C406" s="227"/>
      <c r="D406" s="227"/>
      <c r="E406" s="227"/>
      <c r="F406" s="227"/>
    </row>
    <row r="407" spans="1:6" x14ac:dyDescent="0.3">
      <c r="A407" s="303"/>
      <c r="B407" s="227"/>
      <c r="C407" s="227"/>
      <c r="D407" s="227"/>
      <c r="E407" s="227"/>
      <c r="F407" s="227"/>
    </row>
    <row r="408" spans="1:6" x14ac:dyDescent="0.3">
      <c r="A408" s="303"/>
      <c r="B408" s="227"/>
      <c r="C408" s="227"/>
      <c r="D408" s="227"/>
      <c r="E408" s="227"/>
      <c r="F408" s="227"/>
    </row>
    <row r="409" spans="1:6" x14ac:dyDescent="0.3">
      <c r="A409" s="303"/>
      <c r="B409" s="227"/>
      <c r="C409" s="227"/>
      <c r="D409" s="227"/>
      <c r="E409" s="227"/>
      <c r="F409" s="227"/>
    </row>
    <row r="410" spans="1:6" x14ac:dyDescent="0.3">
      <c r="A410" s="303"/>
      <c r="B410" s="227"/>
      <c r="C410" s="227"/>
      <c r="D410" s="227"/>
      <c r="E410" s="227"/>
      <c r="F410" s="227"/>
    </row>
    <row r="411" spans="1:6" x14ac:dyDescent="0.3">
      <c r="A411" s="303"/>
      <c r="B411" s="227"/>
      <c r="C411" s="227"/>
      <c r="D411" s="227"/>
      <c r="E411" s="227"/>
      <c r="F411" s="227"/>
    </row>
    <row r="412" spans="1:6" x14ac:dyDescent="0.3">
      <c r="A412" s="303"/>
      <c r="B412" s="227"/>
      <c r="C412" s="227"/>
      <c r="D412" s="227"/>
      <c r="E412" s="227"/>
      <c r="F412" s="227"/>
    </row>
    <row r="413" spans="1:6" x14ac:dyDescent="0.3">
      <c r="A413" s="303"/>
      <c r="B413" s="227"/>
      <c r="C413" s="227"/>
      <c r="D413" s="227"/>
      <c r="E413" s="227"/>
      <c r="F413" s="227"/>
    </row>
    <row r="414" spans="1:6" x14ac:dyDescent="0.3">
      <c r="A414" s="303"/>
      <c r="B414" s="227"/>
      <c r="C414" s="227"/>
      <c r="D414" s="227"/>
      <c r="E414" s="227"/>
      <c r="F414" s="227"/>
    </row>
    <row r="415" spans="1:6" x14ac:dyDescent="0.3">
      <c r="A415" s="303"/>
      <c r="B415" s="227"/>
      <c r="C415" s="227"/>
      <c r="D415" s="227"/>
      <c r="E415" s="227"/>
      <c r="F415" s="227"/>
    </row>
    <row r="416" spans="1:6" x14ac:dyDescent="0.3">
      <c r="A416" s="303"/>
      <c r="B416" s="227"/>
      <c r="C416" s="227"/>
      <c r="D416" s="227"/>
      <c r="E416" s="227"/>
      <c r="F416" s="227"/>
    </row>
    <row r="417" spans="1:6" x14ac:dyDescent="0.3">
      <c r="A417" s="303"/>
      <c r="B417" s="227"/>
      <c r="C417" s="227"/>
      <c r="D417" s="227"/>
      <c r="E417" s="227"/>
      <c r="F417" s="227"/>
    </row>
    <row r="418" spans="1:6" x14ac:dyDescent="0.3">
      <c r="A418" s="303"/>
      <c r="B418" s="227"/>
      <c r="C418" s="227"/>
      <c r="D418" s="227"/>
      <c r="E418" s="227"/>
      <c r="F418" s="227"/>
    </row>
    <row r="419" spans="1:6" x14ac:dyDescent="0.3">
      <c r="A419" s="303"/>
      <c r="B419" s="227"/>
      <c r="C419" s="227"/>
      <c r="D419" s="227"/>
      <c r="E419" s="227"/>
      <c r="F419" s="227"/>
    </row>
    <row r="420" spans="1:6" x14ac:dyDescent="0.3">
      <c r="A420" s="303"/>
      <c r="B420" s="227"/>
      <c r="C420" s="227"/>
      <c r="D420" s="227"/>
      <c r="E420" s="227"/>
      <c r="F420" s="227"/>
    </row>
    <row r="421" spans="1:6" x14ac:dyDescent="0.3">
      <c r="A421" s="303"/>
      <c r="B421" s="227"/>
      <c r="C421" s="227"/>
      <c r="D421" s="227"/>
      <c r="E421" s="227"/>
      <c r="F421" s="227"/>
    </row>
    <row r="422" spans="1:6" x14ac:dyDescent="0.3">
      <c r="A422" s="303"/>
      <c r="B422" s="227"/>
      <c r="C422" s="227"/>
      <c r="D422" s="227"/>
      <c r="E422" s="227"/>
      <c r="F422" s="227"/>
    </row>
    <row r="423" spans="1:6" x14ac:dyDescent="0.3">
      <c r="A423" s="303"/>
      <c r="B423" s="227"/>
      <c r="C423" s="227"/>
      <c r="D423" s="227"/>
      <c r="E423" s="227"/>
      <c r="F423" s="227"/>
    </row>
    <row r="424" spans="1:6" x14ac:dyDescent="0.3">
      <c r="A424" s="303"/>
      <c r="B424" s="227"/>
      <c r="C424" s="227"/>
      <c r="D424" s="227"/>
      <c r="E424" s="227"/>
      <c r="F424" s="227"/>
    </row>
    <row r="425" spans="1:6" x14ac:dyDescent="0.3">
      <c r="A425" s="303"/>
      <c r="B425" s="227"/>
      <c r="C425" s="227"/>
      <c r="D425" s="227"/>
      <c r="E425" s="227"/>
      <c r="F425" s="227"/>
    </row>
    <row r="426" spans="1:6" x14ac:dyDescent="0.3">
      <c r="A426" s="303"/>
      <c r="B426" s="227"/>
      <c r="C426" s="227"/>
      <c r="D426" s="227"/>
      <c r="E426" s="227"/>
      <c r="F426" s="227"/>
    </row>
    <row r="427" spans="1:6" x14ac:dyDescent="0.3">
      <c r="A427" s="303"/>
      <c r="B427" s="227"/>
      <c r="C427" s="227"/>
      <c r="D427" s="227"/>
      <c r="E427" s="227"/>
      <c r="F427" s="227"/>
    </row>
    <row r="428" spans="1:6" x14ac:dyDescent="0.3">
      <c r="A428" s="303"/>
      <c r="B428" s="227"/>
      <c r="C428" s="227"/>
      <c r="D428" s="227"/>
      <c r="E428" s="227"/>
      <c r="F428" s="227"/>
    </row>
    <row r="429" spans="1:6" x14ac:dyDescent="0.3">
      <c r="A429" s="303"/>
      <c r="B429" s="227"/>
      <c r="C429" s="227"/>
      <c r="D429" s="227"/>
      <c r="E429" s="227"/>
      <c r="F429" s="227"/>
    </row>
    <row r="430" spans="1:6" x14ac:dyDescent="0.3">
      <c r="A430" s="303"/>
      <c r="B430" s="227"/>
      <c r="C430" s="227"/>
      <c r="D430" s="227"/>
      <c r="E430" s="227"/>
      <c r="F430" s="227"/>
    </row>
    <row r="431" spans="1:6" x14ac:dyDescent="0.3">
      <c r="A431" s="303"/>
      <c r="B431" s="227"/>
      <c r="C431" s="227"/>
      <c r="D431" s="227"/>
      <c r="E431" s="227"/>
      <c r="F431" s="227"/>
    </row>
    <row r="432" spans="1:6" x14ac:dyDescent="0.3">
      <c r="A432" s="303"/>
      <c r="B432" s="227"/>
      <c r="C432" s="227"/>
      <c r="D432" s="227"/>
      <c r="E432" s="227"/>
      <c r="F432" s="227"/>
    </row>
    <row r="433" spans="1:6" x14ac:dyDescent="0.3">
      <c r="A433" s="303"/>
      <c r="B433" s="227"/>
      <c r="C433" s="227"/>
      <c r="D433" s="227"/>
      <c r="E433" s="227"/>
      <c r="F433" s="227"/>
    </row>
    <row r="434" spans="1:6" x14ac:dyDescent="0.3">
      <c r="A434" s="303"/>
      <c r="B434" s="227"/>
      <c r="C434" s="227"/>
      <c r="D434" s="227"/>
      <c r="E434" s="227"/>
      <c r="F434" s="227"/>
    </row>
    <row r="435" spans="1:6" x14ac:dyDescent="0.3">
      <c r="A435" s="303"/>
      <c r="B435" s="227"/>
      <c r="C435" s="227"/>
      <c r="D435" s="227"/>
      <c r="E435" s="227"/>
      <c r="F435" s="227"/>
    </row>
    <row r="436" spans="1:6" x14ac:dyDescent="0.3">
      <c r="A436" s="303"/>
      <c r="B436" s="227"/>
      <c r="C436" s="227"/>
      <c r="D436" s="227"/>
      <c r="E436" s="227"/>
      <c r="F436" s="227"/>
    </row>
    <row r="437" spans="1:6" x14ac:dyDescent="0.3">
      <c r="A437" s="303"/>
      <c r="B437" s="227"/>
      <c r="C437" s="227"/>
      <c r="D437" s="227"/>
      <c r="E437" s="227"/>
      <c r="F437" s="227"/>
    </row>
    <row r="438" spans="1:6" x14ac:dyDescent="0.3">
      <c r="A438" s="303"/>
      <c r="B438" s="227"/>
      <c r="C438" s="227"/>
      <c r="D438" s="227"/>
      <c r="E438" s="227"/>
      <c r="F438" s="227"/>
    </row>
    <row r="439" spans="1:6" x14ac:dyDescent="0.3">
      <c r="A439" s="303"/>
      <c r="B439" s="227"/>
      <c r="C439" s="227"/>
      <c r="D439" s="227"/>
      <c r="E439" s="227"/>
      <c r="F439" s="227"/>
    </row>
    <row r="440" spans="1:6" x14ac:dyDescent="0.3">
      <c r="A440" s="303"/>
      <c r="B440" s="227"/>
      <c r="C440" s="227"/>
      <c r="D440" s="227"/>
      <c r="E440" s="227"/>
      <c r="F440" s="227"/>
    </row>
    <row r="441" spans="1:6" x14ac:dyDescent="0.3">
      <c r="A441" s="303"/>
      <c r="B441" s="227"/>
      <c r="C441" s="227"/>
      <c r="D441" s="227"/>
      <c r="E441" s="227"/>
      <c r="F441" s="227"/>
    </row>
    <row r="442" spans="1:6" x14ac:dyDescent="0.3">
      <c r="A442" s="303"/>
      <c r="B442" s="227"/>
      <c r="C442" s="227"/>
      <c r="D442" s="227"/>
      <c r="E442" s="227"/>
      <c r="F442" s="227"/>
    </row>
    <row r="443" spans="1:6" x14ac:dyDescent="0.3">
      <c r="A443" s="303"/>
      <c r="B443" s="227"/>
      <c r="C443" s="227"/>
      <c r="D443" s="227"/>
      <c r="E443" s="227"/>
      <c r="F443" s="227"/>
    </row>
    <row r="444" spans="1:6" x14ac:dyDescent="0.3">
      <c r="A444" s="303"/>
      <c r="B444" s="227"/>
      <c r="C444" s="227"/>
      <c r="D444" s="227"/>
      <c r="E444" s="227"/>
      <c r="F444" s="227"/>
    </row>
    <row r="445" spans="1:6" x14ac:dyDescent="0.3">
      <c r="A445" s="303"/>
      <c r="B445" s="227"/>
      <c r="C445" s="227"/>
      <c r="D445" s="227"/>
      <c r="E445" s="227"/>
      <c r="F445" s="227"/>
    </row>
    <row r="446" spans="1:6" x14ac:dyDescent="0.3">
      <c r="A446" s="303"/>
      <c r="B446" s="227"/>
      <c r="C446" s="227"/>
      <c r="D446" s="227"/>
      <c r="E446" s="227"/>
      <c r="F446" s="227"/>
    </row>
    <row r="447" spans="1:6" x14ac:dyDescent="0.3">
      <c r="A447" s="303"/>
      <c r="B447" s="227"/>
      <c r="C447" s="227"/>
      <c r="D447" s="227"/>
      <c r="E447" s="227"/>
      <c r="F447" s="227"/>
    </row>
    <row r="448" spans="1:6" x14ac:dyDescent="0.3">
      <c r="A448" s="303"/>
      <c r="B448" s="227"/>
      <c r="C448" s="227"/>
      <c r="D448" s="227"/>
      <c r="E448" s="227"/>
      <c r="F448" s="227"/>
    </row>
    <row r="449" spans="1:6" x14ac:dyDescent="0.3">
      <c r="A449" s="303"/>
      <c r="B449" s="227"/>
      <c r="C449" s="227"/>
      <c r="D449" s="227"/>
      <c r="E449" s="227"/>
      <c r="F449" s="227"/>
    </row>
    <row r="450" spans="1:6" x14ac:dyDescent="0.3">
      <c r="A450" s="303"/>
      <c r="B450" s="227"/>
      <c r="C450" s="227"/>
      <c r="D450" s="227"/>
      <c r="E450" s="227"/>
      <c r="F450" s="227"/>
    </row>
    <row r="451" spans="1:6" x14ac:dyDescent="0.3">
      <c r="A451" s="303"/>
      <c r="B451" s="227"/>
      <c r="C451" s="227"/>
      <c r="D451" s="227"/>
      <c r="E451" s="227"/>
      <c r="F451" s="227"/>
    </row>
    <row r="452" spans="1:6" x14ac:dyDescent="0.3">
      <c r="A452" s="303"/>
      <c r="B452" s="227"/>
      <c r="C452" s="227"/>
      <c r="D452" s="227"/>
      <c r="E452" s="227"/>
      <c r="F452" s="227"/>
    </row>
    <row r="453" spans="1:6" x14ac:dyDescent="0.3">
      <c r="A453" s="303"/>
      <c r="B453" s="227"/>
      <c r="C453" s="227"/>
      <c r="D453" s="227"/>
      <c r="E453" s="227"/>
      <c r="F453" s="227"/>
    </row>
    <row r="454" spans="1:6" x14ac:dyDescent="0.3">
      <c r="A454" s="303"/>
      <c r="B454" s="227"/>
      <c r="C454" s="227"/>
      <c r="D454" s="227"/>
      <c r="E454" s="227"/>
      <c r="F454" s="227"/>
    </row>
    <row r="455" spans="1:6" x14ac:dyDescent="0.3">
      <c r="A455" s="303"/>
      <c r="B455" s="227"/>
      <c r="C455" s="227"/>
      <c r="D455" s="227"/>
      <c r="E455" s="227"/>
      <c r="F455" s="227"/>
    </row>
    <row r="456" spans="1:6" x14ac:dyDescent="0.3">
      <c r="A456" s="303"/>
      <c r="B456" s="227"/>
      <c r="C456" s="227"/>
      <c r="D456" s="227"/>
      <c r="E456" s="227"/>
      <c r="F456" s="227"/>
    </row>
    <row r="457" spans="1:6" x14ac:dyDescent="0.3">
      <c r="A457" s="303"/>
      <c r="B457" s="227"/>
      <c r="C457" s="227"/>
      <c r="D457" s="227"/>
      <c r="E457" s="227"/>
      <c r="F457" s="227"/>
    </row>
    <row r="458" spans="1:6" x14ac:dyDescent="0.3">
      <c r="A458" s="303"/>
      <c r="B458" s="227"/>
      <c r="C458" s="227"/>
      <c r="D458" s="227"/>
      <c r="E458" s="227"/>
      <c r="F458" s="227"/>
    </row>
    <row r="459" spans="1:6" x14ac:dyDescent="0.3">
      <c r="A459" s="303"/>
      <c r="B459" s="227"/>
      <c r="C459" s="227"/>
      <c r="D459" s="227"/>
      <c r="E459" s="227"/>
      <c r="F459" s="227"/>
    </row>
    <row r="460" spans="1:6" x14ac:dyDescent="0.3">
      <c r="A460" s="303"/>
      <c r="B460" s="227"/>
      <c r="C460" s="227"/>
      <c r="D460" s="227"/>
      <c r="E460" s="227"/>
      <c r="F460" s="227"/>
    </row>
    <row r="461" spans="1:6" x14ac:dyDescent="0.3">
      <c r="A461" s="303"/>
      <c r="B461" s="227"/>
      <c r="C461" s="227"/>
      <c r="D461" s="227"/>
      <c r="E461" s="227"/>
      <c r="F461" s="227"/>
    </row>
    <row r="462" spans="1:6" x14ac:dyDescent="0.3">
      <c r="A462" s="303"/>
      <c r="B462" s="227"/>
      <c r="C462" s="227"/>
      <c r="D462" s="227"/>
      <c r="E462" s="227"/>
      <c r="F462" s="227"/>
    </row>
  </sheetData>
  <mergeCells count="11">
    <mergeCell ref="C45:C48"/>
    <mergeCell ref="D45:D48"/>
    <mergeCell ref="E45:E48"/>
    <mergeCell ref="A4:F4"/>
    <mergeCell ref="A9:F10"/>
    <mergeCell ref="A11:A13"/>
    <mergeCell ref="B11:B13"/>
    <mergeCell ref="C11:C13"/>
    <mergeCell ref="D11:D13"/>
    <mergeCell ref="E11:E13"/>
    <mergeCell ref="F11:F13"/>
  </mergeCells>
  <pageMargins left="0.5" right="0.4" top="0.7" bottom="0.5" header="0.31496062992126" footer="0.31496062992126"/>
  <pageSetup paperSize="9" scale="69" orientation="portrait" r:id="rId1"/>
  <headerFooter alignWithMargins="0">
    <oddFooter>&amp;CPage &amp;P of &amp;N&amp;R&amp;8Bill No. 1</oddFooter>
  </headerFooter>
  <rowBreaks count="3" manualBreakCount="3">
    <brk id="32" max="5" man="1"/>
    <brk id="57" max="5" man="1"/>
    <brk id="8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85"/>
  <sheetViews>
    <sheetView view="pageBreakPreview" topLeftCell="A554" zoomScaleNormal="100" zoomScaleSheetLayoutView="100" workbookViewId="0">
      <selection activeCell="G590" sqref="G590"/>
    </sheetView>
  </sheetViews>
  <sheetFormatPr defaultColWidth="8.90625" defaultRowHeight="13" x14ac:dyDescent="0.3"/>
  <cols>
    <col min="1" max="1" width="6.453125" style="108" customWidth="1"/>
    <col min="2" max="2" width="38.453125" style="108" customWidth="1"/>
    <col min="3" max="3" width="7.54296875" style="108" customWidth="1"/>
    <col min="4" max="4" width="11" style="589" customWidth="1"/>
    <col min="5" max="5" width="9.90625" style="108" customWidth="1"/>
    <col min="6" max="6" width="13.90625" style="108" customWidth="1"/>
    <col min="7" max="16384" width="8.90625" style="108"/>
  </cols>
  <sheetData>
    <row r="1" spans="1:6" ht="15.65" customHeight="1" x14ac:dyDescent="0.3">
      <c r="A1" s="720" t="s">
        <v>427</v>
      </c>
      <c r="B1" s="721"/>
      <c r="C1" s="721"/>
      <c r="D1" s="721"/>
      <c r="E1" s="721"/>
      <c r="F1" s="722"/>
    </row>
    <row r="2" spans="1:6" ht="15" customHeight="1" thickBot="1" x14ac:dyDescent="0.35">
      <c r="A2" s="723"/>
      <c r="B2" s="724"/>
      <c r="C2" s="724"/>
      <c r="D2" s="725"/>
      <c r="E2" s="724"/>
      <c r="F2" s="726"/>
    </row>
    <row r="3" spans="1:6" x14ac:dyDescent="0.3">
      <c r="A3" s="109" t="s">
        <v>0</v>
      </c>
      <c r="B3" s="110" t="s">
        <v>1</v>
      </c>
      <c r="C3" s="111" t="s">
        <v>3</v>
      </c>
      <c r="D3" s="563" t="s">
        <v>436</v>
      </c>
      <c r="E3" s="511" t="s">
        <v>4</v>
      </c>
      <c r="F3" s="112" t="s">
        <v>5</v>
      </c>
    </row>
    <row r="4" spans="1:6" ht="13.5" thickBot="1" x14ac:dyDescent="0.35">
      <c r="A4" s="113"/>
      <c r="B4" s="114"/>
      <c r="C4" s="115"/>
      <c r="D4" s="605"/>
      <c r="E4" s="512"/>
      <c r="F4" s="116" t="s">
        <v>6</v>
      </c>
    </row>
    <row r="5" spans="1:6" x14ac:dyDescent="0.3">
      <c r="A5" s="117"/>
      <c r="B5" s="516"/>
      <c r="C5" s="554"/>
      <c r="D5" s="564"/>
      <c r="E5" s="555"/>
      <c r="F5" s="161"/>
    </row>
    <row r="6" spans="1:6" x14ac:dyDescent="0.3">
      <c r="A6" s="117"/>
      <c r="B6" s="517" t="s">
        <v>7</v>
      </c>
      <c r="C6" s="554"/>
      <c r="D6" s="564"/>
      <c r="E6" s="555"/>
      <c r="F6" s="161"/>
    </row>
    <row r="7" spans="1:6" x14ac:dyDescent="0.3">
      <c r="A7" s="513"/>
      <c r="B7" s="518" t="s">
        <v>233</v>
      </c>
      <c r="C7" s="556"/>
      <c r="D7" s="565"/>
      <c r="E7" s="557"/>
      <c r="F7" s="162"/>
    </row>
    <row r="8" spans="1:6" x14ac:dyDescent="0.3">
      <c r="A8" s="120"/>
      <c r="B8" s="519"/>
      <c r="C8" s="558"/>
      <c r="D8" s="566"/>
      <c r="E8" s="557"/>
      <c r="F8" s="162"/>
    </row>
    <row r="9" spans="1:6" x14ac:dyDescent="0.3">
      <c r="A9" s="120"/>
      <c r="B9" s="516" t="s">
        <v>8</v>
      </c>
      <c r="C9" s="558"/>
      <c r="D9" s="566"/>
      <c r="E9" s="557"/>
      <c r="F9" s="162"/>
    </row>
    <row r="10" spans="1:6" ht="14.4" customHeight="1" x14ac:dyDescent="0.3">
      <c r="A10" s="120">
        <v>1.1000000000000001</v>
      </c>
      <c r="B10" s="510" t="s">
        <v>235</v>
      </c>
      <c r="C10" s="558" t="s">
        <v>9</v>
      </c>
      <c r="D10" s="566">
        <v>1440</v>
      </c>
      <c r="E10" s="559"/>
      <c r="F10" s="165"/>
    </row>
    <row r="11" spans="1:6" x14ac:dyDescent="0.3">
      <c r="A11" s="120"/>
      <c r="B11" s="510"/>
      <c r="C11" s="558"/>
      <c r="D11" s="566"/>
      <c r="E11" s="559"/>
      <c r="F11" s="165"/>
    </row>
    <row r="12" spans="1:6" x14ac:dyDescent="0.3">
      <c r="A12" s="120"/>
      <c r="B12" s="519"/>
      <c r="C12" s="558"/>
      <c r="D12" s="566"/>
      <c r="E12" s="557"/>
      <c r="F12" s="162"/>
    </row>
    <row r="13" spans="1:6" x14ac:dyDescent="0.3">
      <c r="A13" s="120">
        <v>1.2</v>
      </c>
      <c r="B13" s="519" t="s">
        <v>10</v>
      </c>
      <c r="C13" s="558" t="s">
        <v>11</v>
      </c>
      <c r="D13" s="566">
        <v>400</v>
      </c>
      <c r="E13" s="557"/>
      <c r="F13" s="162"/>
    </row>
    <row r="14" spans="1:6" x14ac:dyDescent="0.3">
      <c r="A14" s="120"/>
      <c r="B14" s="519"/>
      <c r="C14" s="558"/>
      <c r="D14" s="566"/>
      <c r="E14" s="557"/>
      <c r="F14" s="162"/>
    </row>
    <row r="15" spans="1:6" ht="14.4" customHeight="1" x14ac:dyDescent="0.3">
      <c r="A15" s="120">
        <v>1.3</v>
      </c>
      <c r="B15" s="510" t="s">
        <v>236</v>
      </c>
      <c r="C15" s="558" t="s">
        <v>11</v>
      </c>
      <c r="D15" s="566">
        <v>240</v>
      </c>
      <c r="E15" s="559"/>
      <c r="F15" s="165"/>
    </row>
    <row r="16" spans="1:6" ht="29" customHeight="1" x14ac:dyDescent="0.3">
      <c r="A16" s="120"/>
      <c r="B16" s="510"/>
      <c r="C16" s="558"/>
      <c r="D16" s="566"/>
      <c r="E16" s="559"/>
      <c r="F16" s="165"/>
    </row>
    <row r="17" spans="1:6" x14ac:dyDescent="0.3">
      <c r="A17" s="120"/>
      <c r="B17" s="519"/>
      <c r="C17" s="558"/>
      <c r="D17" s="566"/>
      <c r="E17" s="557"/>
      <c r="F17" s="162"/>
    </row>
    <row r="18" spans="1:6" ht="14.4" customHeight="1" x14ac:dyDescent="0.3">
      <c r="A18" s="120">
        <v>1.3</v>
      </c>
      <c r="B18" s="519" t="s">
        <v>238</v>
      </c>
      <c r="C18" s="558" t="s">
        <v>11</v>
      </c>
      <c r="D18" s="566">
        <v>192</v>
      </c>
      <c r="E18" s="559"/>
      <c r="F18" s="165"/>
    </row>
    <row r="19" spans="1:6" ht="15.65" customHeight="1" x14ac:dyDescent="0.3">
      <c r="A19" s="120"/>
      <c r="B19" s="520"/>
      <c r="C19" s="558"/>
      <c r="D19" s="566"/>
      <c r="E19" s="559"/>
      <c r="F19" s="165"/>
    </row>
    <row r="20" spans="1:6" x14ac:dyDescent="0.3">
      <c r="A20" s="120"/>
      <c r="B20" s="519"/>
      <c r="C20" s="558"/>
      <c r="D20" s="566"/>
      <c r="E20" s="557"/>
      <c r="F20" s="162"/>
    </row>
    <row r="21" spans="1:6" x14ac:dyDescent="0.3">
      <c r="A21" s="120"/>
      <c r="B21" s="516" t="s">
        <v>12</v>
      </c>
      <c r="C21" s="558"/>
      <c r="D21" s="566"/>
      <c r="E21" s="557"/>
      <c r="F21" s="162"/>
    </row>
    <row r="22" spans="1:6" ht="39.65" customHeight="1" x14ac:dyDescent="0.3">
      <c r="A22" s="120">
        <v>1.4</v>
      </c>
      <c r="B22" s="510" t="s">
        <v>237</v>
      </c>
      <c r="C22" s="558" t="s">
        <v>11</v>
      </c>
      <c r="D22" s="566">
        <v>208</v>
      </c>
      <c r="E22" s="559"/>
      <c r="F22" s="165"/>
    </row>
    <row r="23" spans="1:6" x14ac:dyDescent="0.3">
      <c r="A23" s="120"/>
      <c r="B23" s="510"/>
      <c r="C23" s="558"/>
      <c r="D23" s="566"/>
      <c r="E23" s="559"/>
      <c r="F23" s="165"/>
    </row>
    <row r="24" spans="1:6" x14ac:dyDescent="0.3">
      <c r="A24" s="120"/>
      <c r="B24" s="516"/>
      <c r="C24" s="558"/>
      <c r="D24" s="566"/>
      <c r="E24" s="557"/>
      <c r="F24" s="162"/>
    </row>
    <row r="25" spans="1:6" ht="29.4" customHeight="1" x14ac:dyDescent="0.3">
      <c r="A25" s="120">
        <v>1.5</v>
      </c>
      <c r="B25" s="510" t="s">
        <v>239</v>
      </c>
      <c r="C25" s="558" t="s">
        <v>11</v>
      </c>
      <c r="D25" s="566">
        <v>656</v>
      </c>
      <c r="E25" s="559"/>
      <c r="F25" s="165"/>
    </row>
    <row r="26" spans="1:6" x14ac:dyDescent="0.3">
      <c r="A26" s="120"/>
      <c r="B26" s="510"/>
      <c r="C26" s="558"/>
      <c r="D26" s="566"/>
      <c r="E26" s="559"/>
      <c r="F26" s="165"/>
    </row>
    <row r="27" spans="1:6" x14ac:dyDescent="0.3">
      <c r="A27" s="120"/>
      <c r="B27" s="519"/>
      <c r="C27" s="558"/>
      <c r="D27" s="566"/>
      <c r="E27" s="557"/>
      <c r="F27" s="162"/>
    </row>
    <row r="28" spans="1:6" x14ac:dyDescent="0.3">
      <c r="A28" s="120"/>
      <c r="B28" s="516" t="s">
        <v>13</v>
      </c>
      <c r="C28" s="558"/>
      <c r="D28" s="566"/>
      <c r="E28" s="557"/>
      <c r="F28" s="162"/>
    </row>
    <row r="29" spans="1:6" ht="26.4" customHeight="1" x14ac:dyDescent="0.3">
      <c r="A29" s="120">
        <v>1.6</v>
      </c>
      <c r="B29" s="510" t="s">
        <v>584</v>
      </c>
      <c r="C29" s="558" t="s">
        <v>0</v>
      </c>
      <c r="D29" s="566">
        <v>1</v>
      </c>
      <c r="E29" s="560"/>
      <c r="F29" s="162"/>
    </row>
    <row r="30" spans="1:6" x14ac:dyDescent="0.3">
      <c r="A30" s="120"/>
      <c r="B30" s="510"/>
      <c r="C30" s="558"/>
      <c r="D30" s="566"/>
      <c r="E30" s="560"/>
      <c r="F30" s="162"/>
    </row>
    <row r="31" spans="1:6" x14ac:dyDescent="0.3">
      <c r="A31" s="120"/>
      <c r="B31" s="519"/>
      <c r="C31" s="558"/>
      <c r="D31" s="566"/>
      <c r="E31" s="557"/>
      <c r="F31" s="162"/>
    </row>
    <row r="32" spans="1:6" ht="26.4" customHeight="1" x14ac:dyDescent="0.3">
      <c r="A32" s="120">
        <v>1.7</v>
      </c>
      <c r="B32" s="510" t="s">
        <v>585</v>
      </c>
      <c r="C32" s="558" t="s">
        <v>0</v>
      </c>
      <c r="D32" s="566">
        <v>1</v>
      </c>
      <c r="E32" s="559"/>
      <c r="F32" s="165"/>
    </row>
    <row r="33" spans="1:6" x14ac:dyDescent="0.3">
      <c r="A33" s="120"/>
      <c r="B33" s="519"/>
      <c r="C33" s="558"/>
      <c r="D33" s="566"/>
      <c r="E33" s="557"/>
      <c r="F33" s="162"/>
    </row>
    <row r="34" spans="1:6" x14ac:dyDescent="0.3">
      <c r="A34" s="120"/>
      <c r="B34" s="516" t="s">
        <v>14</v>
      </c>
      <c r="C34" s="558"/>
      <c r="D34" s="566"/>
      <c r="E34" s="557"/>
      <c r="F34" s="162"/>
    </row>
    <row r="35" spans="1:6" ht="14.4" customHeight="1" x14ac:dyDescent="0.3">
      <c r="A35" s="120">
        <v>1.8</v>
      </c>
      <c r="B35" s="510" t="s">
        <v>240</v>
      </c>
      <c r="C35" s="558" t="s">
        <v>11</v>
      </c>
      <c r="D35" s="566">
        <v>432</v>
      </c>
      <c r="E35" s="559"/>
      <c r="F35" s="165"/>
    </row>
    <row r="36" spans="1:6" x14ac:dyDescent="0.3">
      <c r="A36" s="120"/>
      <c r="B36" s="510"/>
      <c r="C36" s="558"/>
      <c r="D36" s="566"/>
      <c r="E36" s="559"/>
      <c r="F36" s="165"/>
    </row>
    <row r="37" spans="1:6" x14ac:dyDescent="0.3">
      <c r="A37" s="120"/>
      <c r="B37" s="519"/>
      <c r="C37" s="558"/>
      <c r="D37" s="566"/>
      <c r="E37" s="557"/>
      <c r="F37" s="162"/>
    </row>
    <row r="38" spans="1:6" ht="14.4" customHeight="1" x14ac:dyDescent="0.3">
      <c r="A38" s="120">
        <v>1.9</v>
      </c>
      <c r="B38" s="510" t="s">
        <v>241</v>
      </c>
      <c r="C38" s="558" t="s">
        <v>9</v>
      </c>
      <c r="D38" s="566">
        <v>1312</v>
      </c>
      <c r="E38" s="559"/>
      <c r="F38" s="165"/>
    </row>
    <row r="39" spans="1:6" ht="14" customHeight="1" x14ac:dyDescent="0.3">
      <c r="A39" s="120"/>
      <c r="B39" s="510"/>
      <c r="C39" s="558"/>
      <c r="D39" s="566"/>
      <c r="E39" s="559"/>
      <c r="F39" s="165"/>
    </row>
    <row r="40" spans="1:6" ht="39" x14ac:dyDescent="0.3">
      <c r="A40" s="127">
        <v>1.1000000000000001</v>
      </c>
      <c r="B40" s="520" t="s">
        <v>242</v>
      </c>
      <c r="C40" s="558" t="s">
        <v>9</v>
      </c>
      <c r="D40" s="566">
        <v>1312</v>
      </c>
      <c r="E40" s="557"/>
      <c r="F40" s="162"/>
    </row>
    <row r="41" spans="1:6" ht="13.5" thickBot="1" x14ac:dyDescent="0.35">
      <c r="A41" s="120"/>
      <c r="B41" s="519"/>
      <c r="C41" s="558"/>
      <c r="D41" s="570"/>
      <c r="E41" s="557"/>
      <c r="F41" s="162"/>
    </row>
    <row r="42" spans="1:6" ht="13.5" thickBot="1" x14ac:dyDescent="0.35">
      <c r="A42" s="727" t="s">
        <v>34</v>
      </c>
      <c r="B42" s="728"/>
      <c r="C42" s="728"/>
      <c r="D42" s="728"/>
      <c r="E42" s="729"/>
      <c r="F42" s="413"/>
    </row>
    <row r="43" spans="1:6" x14ac:dyDescent="0.3">
      <c r="A43" s="526" t="s">
        <v>0</v>
      </c>
      <c r="B43" s="133" t="s">
        <v>1</v>
      </c>
      <c r="C43" s="110" t="s">
        <v>3</v>
      </c>
      <c r="D43" s="567" t="s">
        <v>436</v>
      </c>
      <c r="E43" s="530" t="s">
        <v>4</v>
      </c>
      <c r="F43" s="528" t="s">
        <v>5</v>
      </c>
    </row>
    <row r="44" spans="1:6" ht="13.5" thickBot="1" x14ac:dyDescent="0.35">
      <c r="A44" s="527"/>
      <c r="B44" s="134"/>
      <c r="C44" s="114"/>
      <c r="D44" s="568"/>
      <c r="E44" s="531"/>
      <c r="F44" s="529" t="s">
        <v>6</v>
      </c>
    </row>
    <row r="45" spans="1:6" ht="14.4" customHeight="1" x14ac:dyDescent="0.3">
      <c r="A45" s="120">
        <v>1.1100000000000001</v>
      </c>
      <c r="B45" s="510" t="s">
        <v>243</v>
      </c>
      <c r="C45" s="174" t="s">
        <v>9</v>
      </c>
      <c r="D45" s="569">
        <v>1280</v>
      </c>
      <c r="E45" s="561"/>
      <c r="F45" s="165"/>
    </row>
    <row r="46" spans="1:6" x14ac:dyDescent="0.3">
      <c r="A46" s="120"/>
      <c r="B46" s="516" t="s">
        <v>15</v>
      </c>
      <c r="C46" s="440"/>
      <c r="D46" s="566"/>
      <c r="E46" s="179"/>
      <c r="F46" s="162"/>
    </row>
    <row r="47" spans="1:6" x14ac:dyDescent="0.3">
      <c r="A47" s="120"/>
      <c r="B47" s="523" t="s">
        <v>16</v>
      </c>
      <c r="C47" s="440"/>
      <c r="D47" s="566"/>
      <c r="E47" s="179"/>
      <c r="F47" s="162"/>
    </row>
    <row r="48" spans="1:6" x14ac:dyDescent="0.3">
      <c r="A48" s="120">
        <v>1.1200000000000001</v>
      </c>
      <c r="B48" s="520" t="s">
        <v>17</v>
      </c>
      <c r="C48" s="440" t="s">
        <v>9</v>
      </c>
      <c r="D48" s="566">
        <v>160</v>
      </c>
      <c r="E48" s="179"/>
      <c r="F48" s="162"/>
    </row>
    <row r="49" spans="1:6" x14ac:dyDescent="0.3">
      <c r="A49" s="120"/>
      <c r="B49" s="519"/>
      <c r="C49" s="440"/>
      <c r="D49" s="566"/>
      <c r="E49" s="179"/>
      <c r="F49" s="162"/>
    </row>
    <row r="50" spans="1:6" x14ac:dyDescent="0.3">
      <c r="A50" s="120">
        <v>1.1299999999999999</v>
      </c>
      <c r="B50" s="520" t="s">
        <v>18</v>
      </c>
      <c r="C50" s="440" t="s">
        <v>9</v>
      </c>
      <c r="D50" s="566">
        <v>96</v>
      </c>
      <c r="E50" s="179"/>
      <c r="F50" s="162"/>
    </row>
    <row r="51" spans="1:6" x14ac:dyDescent="0.3">
      <c r="A51" s="120"/>
      <c r="B51" s="519"/>
      <c r="C51" s="440"/>
      <c r="D51" s="566"/>
      <c r="E51" s="179"/>
      <c r="F51" s="162"/>
    </row>
    <row r="52" spans="1:6" x14ac:dyDescent="0.3">
      <c r="A52" s="120"/>
      <c r="B52" s="730" t="s">
        <v>19</v>
      </c>
      <c r="C52" s="731"/>
      <c r="D52" s="732"/>
      <c r="E52" s="708"/>
      <c r="F52" s="707"/>
    </row>
    <row r="53" spans="1:6" x14ac:dyDescent="0.3">
      <c r="A53" s="120"/>
      <c r="B53" s="730"/>
      <c r="C53" s="731"/>
      <c r="D53" s="732"/>
      <c r="E53" s="708"/>
      <c r="F53" s="707"/>
    </row>
    <row r="54" spans="1:6" x14ac:dyDescent="0.3">
      <c r="A54" s="120">
        <v>1.1399999999999999</v>
      </c>
      <c r="B54" s="519" t="s">
        <v>20</v>
      </c>
      <c r="C54" s="440" t="s">
        <v>11</v>
      </c>
      <c r="D54" s="566">
        <v>64</v>
      </c>
      <c r="E54" s="179"/>
      <c r="F54" s="162"/>
    </row>
    <row r="55" spans="1:6" x14ac:dyDescent="0.3">
      <c r="A55" s="120"/>
      <c r="B55" s="519"/>
      <c r="C55" s="440"/>
      <c r="D55" s="566"/>
      <c r="E55" s="179"/>
      <c r="F55" s="162"/>
    </row>
    <row r="56" spans="1:6" x14ac:dyDescent="0.3">
      <c r="A56" s="120">
        <v>1.1499999999999999</v>
      </c>
      <c r="B56" s="519" t="s">
        <v>21</v>
      </c>
      <c r="C56" s="440" t="s">
        <v>11</v>
      </c>
      <c r="D56" s="566">
        <v>48</v>
      </c>
      <c r="E56" s="179"/>
      <c r="F56" s="162"/>
    </row>
    <row r="57" spans="1:6" x14ac:dyDescent="0.3">
      <c r="A57" s="120"/>
      <c r="B57" s="519"/>
      <c r="C57" s="440"/>
      <c r="D57" s="566"/>
      <c r="E57" s="179"/>
      <c r="F57" s="162"/>
    </row>
    <row r="58" spans="1:6" x14ac:dyDescent="0.3">
      <c r="A58" s="120">
        <v>1.1599999999999999</v>
      </c>
      <c r="B58" s="519" t="s">
        <v>22</v>
      </c>
      <c r="C58" s="440" t="s">
        <v>9</v>
      </c>
      <c r="D58" s="566">
        <v>1280</v>
      </c>
      <c r="E58" s="179"/>
      <c r="F58" s="162"/>
    </row>
    <row r="59" spans="1:6" x14ac:dyDescent="0.3">
      <c r="A59" s="120"/>
      <c r="B59" s="516" t="s">
        <v>23</v>
      </c>
      <c r="C59" s="440"/>
      <c r="D59" s="566"/>
      <c r="E59" s="179"/>
      <c r="F59" s="162"/>
    </row>
    <row r="60" spans="1:6" x14ac:dyDescent="0.3">
      <c r="A60" s="120"/>
      <c r="B60" s="734" t="s">
        <v>244</v>
      </c>
      <c r="C60" s="710"/>
      <c r="D60" s="733"/>
      <c r="E60" s="708"/>
      <c r="F60" s="707"/>
    </row>
    <row r="61" spans="1:6" x14ac:dyDescent="0.3">
      <c r="A61" s="120"/>
      <c r="B61" s="734"/>
      <c r="C61" s="710"/>
      <c r="D61" s="733"/>
      <c r="E61" s="708"/>
      <c r="F61" s="707"/>
    </row>
    <row r="62" spans="1:6" ht="40.25" customHeight="1" x14ac:dyDescent="0.3">
      <c r="A62" s="120"/>
      <c r="B62" s="734"/>
      <c r="C62" s="710"/>
      <c r="D62" s="733"/>
      <c r="E62" s="708"/>
      <c r="F62" s="707"/>
    </row>
    <row r="63" spans="1:6" x14ac:dyDescent="0.3">
      <c r="A63" s="120">
        <v>1.17</v>
      </c>
      <c r="B63" s="519" t="s">
        <v>24</v>
      </c>
      <c r="C63" s="440" t="s">
        <v>25</v>
      </c>
      <c r="D63" s="566">
        <v>592</v>
      </c>
      <c r="E63" s="179"/>
      <c r="F63" s="162"/>
    </row>
    <row r="64" spans="1:6" x14ac:dyDescent="0.3">
      <c r="A64" s="120"/>
      <c r="B64" s="519"/>
      <c r="C64" s="440"/>
      <c r="D64" s="566"/>
      <c r="E64" s="179"/>
      <c r="F64" s="162"/>
    </row>
    <row r="65" spans="1:6" x14ac:dyDescent="0.3">
      <c r="A65" s="120">
        <v>1.18</v>
      </c>
      <c r="B65" s="519" t="s">
        <v>26</v>
      </c>
      <c r="C65" s="440" t="s">
        <v>9</v>
      </c>
      <c r="D65" s="566">
        <v>32</v>
      </c>
      <c r="E65" s="179"/>
      <c r="F65" s="162"/>
    </row>
    <row r="66" spans="1:6" x14ac:dyDescent="0.3">
      <c r="A66" s="120"/>
      <c r="B66" s="516" t="s">
        <v>27</v>
      </c>
      <c r="C66" s="440"/>
      <c r="D66" s="566"/>
      <c r="E66" s="179"/>
      <c r="F66" s="162"/>
    </row>
    <row r="67" spans="1:6" ht="14" customHeight="1" x14ac:dyDescent="0.3">
      <c r="A67" s="120"/>
      <c r="B67" s="734" t="s">
        <v>245</v>
      </c>
      <c r="C67" s="440"/>
      <c r="D67" s="566"/>
      <c r="E67" s="179"/>
      <c r="F67" s="162"/>
    </row>
    <row r="68" spans="1:6" ht="14" customHeight="1" x14ac:dyDescent="0.3">
      <c r="A68" s="120"/>
      <c r="B68" s="734"/>
      <c r="C68" s="440"/>
      <c r="D68" s="566"/>
      <c r="E68" s="179"/>
      <c r="F68" s="162"/>
    </row>
    <row r="69" spans="1:6" ht="14" customHeight="1" x14ac:dyDescent="0.3">
      <c r="A69" s="120"/>
      <c r="B69" s="523"/>
      <c r="C69" s="440"/>
      <c r="D69" s="566"/>
      <c r="E69" s="179"/>
      <c r="F69" s="162"/>
    </row>
    <row r="70" spans="1:6" x14ac:dyDescent="0.3">
      <c r="A70" s="120">
        <v>1.19</v>
      </c>
      <c r="B70" s="519" t="s">
        <v>28</v>
      </c>
      <c r="C70" s="440" t="s">
        <v>29</v>
      </c>
      <c r="D70" s="566">
        <v>3072</v>
      </c>
      <c r="E70" s="179"/>
      <c r="F70" s="162"/>
    </row>
    <row r="71" spans="1:6" ht="13.5" x14ac:dyDescent="0.35">
      <c r="A71" s="120"/>
      <c r="B71" s="524"/>
      <c r="C71" s="440"/>
      <c r="D71" s="566"/>
      <c r="E71" s="179"/>
      <c r="F71" s="162"/>
    </row>
    <row r="72" spans="1:6" ht="14.4" customHeight="1" x14ac:dyDescent="0.3">
      <c r="A72" s="127">
        <v>1.2</v>
      </c>
      <c r="B72" s="709" t="s">
        <v>246</v>
      </c>
      <c r="C72" s="710" t="s">
        <v>9</v>
      </c>
      <c r="D72" s="733">
        <v>1280</v>
      </c>
      <c r="E72" s="708"/>
      <c r="F72" s="707"/>
    </row>
    <row r="73" spans="1:6" x14ac:dyDescent="0.3">
      <c r="A73" s="120"/>
      <c r="B73" s="709"/>
      <c r="C73" s="710"/>
      <c r="D73" s="733"/>
      <c r="E73" s="708"/>
      <c r="F73" s="707"/>
    </row>
    <row r="74" spans="1:6" x14ac:dyDescent="0.3">
      <c r="A74" s="120"/>
      <c r="B74" s="519"/>
      <c r="C74" s="440"/>
      <c r="D74" s="566"/>
      <c r="E74" s="179"/>
      <c r="F74" s="162"/>
    </row>
    <row r="75" spans="1:6" x14ac:dyDescent="0.3">
      <c r="A75" s="120"/>
      <c r="B75" s="516" t="s">
        <v>30</v>
      </c>
      <c r="C75" s="440"/>
      <c r="D75" s="566"/>
      <c r="E75" s="708"/>
      <c r="F75" s="707"/>
    </row>
    <row r="76" spans="1:6" ht="14.4" customHeight="1" x14ac:dyDescent="0.3">
      <c r="A76" s="120">
        <v>1.21</v>
      </c>
      <c r="B76" s="709" t="s">
        <v>247</v>
      </c>
      <c r="C76" s="710" t="s">
        <v>9</v>
      </c>
      <c r="D76" s="733">
        <v>256</v>
      </c>
      <c r="E76" s="708"/>
      <c r="F76" s="707"/>
    </row>
    <row r="77" spans="1:6" x14ac:dyDescent="0.3">
      <c r="A77" s="120"/>
      <c r="B77" s="709"/>
      <c r="C77" s="710"/>
      <c r="D77" s="733"/>
      <c r="E77" s="708"/>
      <c r="F77" s="707"/>
    </row>
    <row r="78" spans="1:6" ht="31.5" customHeight="1" x14ac:dyDescent="0.3">
      <c r="A78" s="120"/>
      <c r="B78" s="709"/>
      <c r="C78" s="710"/>
      <c r="D78" s="733"/>
      <c r="E78" s="708"/>
      <c r="F78" s="707"/>
    </row>
    <row r="79" spans="1:6" x14ac:dyDescent="0.3">
      <c r="A79" s="120"/>
      <c r="B79" s="516"/>
      <c r="C79" s="440"/>
      <c r="D79" s="566"/>
      <c r="E79" s="179"/>
      <c r="F79" s="162"/>
    </row>
    <row r="80" spans="1:6" x14ac:dyDescent="0.3">
      <c r="A80" s="120">
        <v>1.22</v>
      </c>
      <c r="B80" s="520" t="s">
        <v>31</v>
      </c>
      <c r="C80" s="440" t="s">
        <v>25</v>
      </c>
      <c r="D80" s="566">
        <v>640</v>
      </c>
      <c r="E80" s="179"/>
      <c r="F80" s="162"/>
    </row>
    <row r="81" spans="1:6" x14ac:dyDescent="0.3">
      <c r="A81" s="120"/>
      <c r="B81" s="519"/>
      <c r="C81" s="440"/>
      <c r="D81" s="566"/>
      <c r="E81" s="179"/>
      <c r="F81" s="162"/>
    </row>
    <row r="82" spans="1:6" x14ac:dyDescent="0.3">
      <c r="A82" s="120"/>
      <c r="B82" s="516" t="s">
        <v>32</v>
      </c>
      <c r="C82" s="440"/>
      <c r="D82" s="566"/>
      <c r="E82" s="179"/>
      <c r="F82" s="162"/>
    </row>
    <row r="83" spans="1:6" ht="14.4" customHeight="1" x14ac:dyDescent="0.3">
      <c r="A83" s="120">
        <v>1.23</v>
      </c>
      <c r="B83" s="709" t="s">
        <v>248</v>
      </c>
      <c r="C83" s="710" t="s">
        <v>9</v>
      </c>
      <c r="D83" s="733">
        <v>272</v>
      </c>
      <c r="E83" s="708"/>
      <c r="F83" s="707"/>
    </row>
    <row r="84" spans="1:6" x14ac:dyDescent="0.3">
      <c r="A84" s="120"/>
      <c r="B84" s="709"/>
      <c r="C84" s="710"/>
      <c r="D84" s="733"/>
      <c r="E84" s="708"/>
      <c r="F84" s="707"/>
    </row>
    <row r="85" spans="1:6" x14ac:dyDescent="0.3">
      <c r="A85" s="120"/>
      <c r="B85" s="516"/>
      <c r="C85" s="440"/>
      <c r="D85" s="566"/>
      <c r="E85" s="179"/>
      <c r="F85" s="162"/>
    </row>
    <row r="86" spans="1:6" x14ac:dyDescent="0.3">
      <c r="A86" s="120">
        <v>1.24</v>
      </c>
      <c r="B86" s="519" t="s">
        <v>33</v>
      </c>
      <c r="C86" s="440" t="s">
        <v>9</v>
      </c>
      <c r="D86" s="566">
        <v>272</v>
      </c>
      <c r="E86" s="179"/>
      <c r="F86" s="162"/>
    </row>
    <row r="87" spans="1:6" x14ac:dyDescent="0.3">
      <c r="A87" s="120"/>
      <c r="B87" s="519"/>
      <c r="C87" s="440"/>
      <c r="D87" s="566"/>
      <c r="E87" s="179"/>
      <c r="F87" s="162"/>
    </row>
    <row r="88" spans="1:6" x14ac:dyDescent="0.3">
      <c r="A88" s="120"/>
      <c r="B88" s="519"/>
      <c r="C88" s="440"/>
      <c r="D88" s="566"/>
      <c r="E88" s="179"/>
      <c r="F88" s="162"/>
    </row>
    <row r="89" spans="1:6" ht="13.5" thickBot="1" x14ac:dyDescent="0.35">
      <c r="A89" s="120"/>
      <c r="B89" s="519"/>
      <c r="C89" s="562"/>
      <c r="D89" s="570"/>
      <c r="E89" s="179"/>
      <c r="F89" s="162"/>
    </row>
    <row r="90" spans="1:6" customFormat="1" ht="14.4" customHeight="1" thickBot="1" x14ac:dyDescent="0.4">
      <c r="A90" s="717" t="s">
        <v>34</v>
      </c>
      <c r="B90" s="718"/>
      <c r="C90" s="718"/>
      <c r="D90" s="718"/>
      <c r="E90" s="719"/>
      <c r="F90" s="413"/>
    </row>
    <row r="91" spans="1:6" x14ac:dyDescent="0.3">
      <c r="A91" s="513"/>
      <c r="B91" s="534"/>
      <c r="C91" s="536"/>
      <c r="D91" s="571"/>
      <c r="E91" s="532"/>
      <c r="F91" s="532"/>
    </row>
    <row r="92" spans="1:6" ht="13.5" thickBot="1" x14ac:dyDescent="0.35">
      <c r="A92" s="513"/>
      <c r="B92" s="535" t="s">
        <v>37</v>
      </c>
      <c r="C92" s="537"/>
      <c r="D92" s="572"/>
      <c r="E92" s="533"/>
      <c r="F92" s="533"/>
    </row>
    <row r="93" spans="1:6" x14ac:dyDescent="0.3">
      <c r="A93" s="120"/>
      <c r="B93" s="118" t="s">
        <v>15</v>
      </c>
      <c r="C93" s="121"/>
      <c r="D93" s="566"/>
      <c r="E93" s="177"/>
      <c r="F93" s="123"/>
    </row>
    <row r="94" spans="1:6" ht="26" x14ac:dyDescent="0.3">
      <c r="A94" s="120"/>
      <c r="B94" s="166" t="s">
        <v>249</v>
      </c>
      <c r="C94" s="121"/>
      <c r="D94" s="566"/>
      <c r="E94" s="177"/>
      <c r="F94" s="123"/>
    </row>
    <row r="95" spans="1:6" x14ac:dyDescent="0.3">
      <c r="A95" s="120"/>
      <c r="B95" s="129"/>
      <c r="C95" s="121"/>
      <c r="D95" s="566"/>
      <c r="E95" s="177"/>
      <c r="F95" s="123"/>
    </row>
    <row r="96" spans="1:6" x14ac:dyDescent="0.3">
      <c r="A96" s="120">
        <v>2.1</v>
      </c>
      <c r="B96" s="124" t="s">
        <v>38</v>
      </c>
      <c r="C96" s="440" t="s">
        <v>11</v>
      </c>
      <c r="D96" s="566">
        <v>48</v>
      </c>
      <c r="E96" s="177"/>
      <c r="F96" s="123"/>
    </row>
    <row r="97" spans="1:6" x14ac:dyDescent="0.3">
      <c r="A97" s="120"/>
      <c r="B97" s="124"/>
      <c r="C97" s="440"/>
      <c r="D97" s="566"/>
      <c r="E97" s="177"/>
      <c r="F97" s="123"/>
    </row>
    <row r="98" spans="1:6" x14ac:dyDescent="0.3">
      <c r="A98" s="120">
        <v>2.2000000000000002</v>
      </c>
      <c r="B98" s="124" t="s">
        <v>39</v>
      </c>
      <c r="C98" s="440" t="s">
        <v>11</v>
      </c>
      <c r="D98" s="566">
        <v>32</v>
      </c>
      <c r="E98" s="177"/>
      <c r="F98" s="123"/>
    </row>
    <row r="99" spans="1:6" x14ac:dyDescent="0.3">
      <c r="A99" s="120"/>
      <c r="B99" s="124"/>
      <c r="C99" s="440"/>
      <c r="D99" s="566"/>
      <c r="E99" s="177"/>
      <c r="F99" s="123"/>
    </row>
    <row r="100" spans="1:6" x14ac:dyDescent="0.3">
      <c r="A100" s="120">
        <v>2.2999999999999998</v>
      </c>
      <c r="B100" s="124" t="s">
        <v>40</v>
      </c>
      <c r="C100" s="440" t="s">
        <v>11</v>
      </c>
      <c r="D100" s="566">
        <v>16</v>
      </c>
      <c r="E100" s="177"/>
      <c r="F100" s="123"/>
    </row>
    <row r="101" spans="1:6" x14ac:dyDescent="0.3">
      <c r="A101" s="120"/>
      <c r="B101" s="124"/>
      <c r="C101" s="440"/>
      <c r="D101" s="566"/>
      <c r="E101" s="177"/>
      <c r="F101" s="123"/>
    </row>
    <row r="102" spans="1:6" x14ac:dyDescent="0.3">
      <c r="A102" s="120">
        <v>2.4</v>
      </c>
      <c r="B102" s="124" t="s">
        <v>41</v>
      </c>
      <c r="C102" s="440" t="s">
        <v>9</v>
      </c>
      <c r="D102" s="566">
        <v>192</v>
      </c>
      <c r="E102" s="177"/>
      <c r="F102" s="123"/>
    </row>
    <row r="103" spans="1:6" x14ac:dyDescent="0.3">
      <c r="A103" s="120"/>
      <c r="B103" s="124"/>
      <c r="C103" s="440"/>
      <c r="D103" s="566"/>
      <c r="E103" s="177"/>
      <c r="F103" s="123"/>
    </row>
    <row r="104" spans="1:6" x14ac:dyDescent="0.3">
      <c r="A104" s="120"/>
      <c r="B104" s="118" t="s">
        <v>27</v>
      </c>
      <c r="C104" s="440"/>
      <c r="D104" s="566"/>
      <c r="E104" s="177"/>
      <c r="F104" s="123"/>
    </row>
    <row r="105" spans="1:6" ht="59.4" customHeight="1" x14ac:dyDescent="0.3">
      <c r="A105" s="120"/>
      <c r="B105" s="135" t="s">
        <v>245</v>
      </c>
      <c r="C105" s="440"/>
      <c r="D105" s="566"/>
      <c r="E105" s="177"/>
      <c r="F105" s="123"/>
    </row>
    <row r="106" spans="1:6" x14ac:dyDescent="0.3">
      <c r="A106" s="120"/>
      <c r="B106" s="129"/>
      <c r="C106" s="440"/>
      <c r="D106" s="566"/>
      <c r="E106" s="177"/>
      <c r="F106" s="123"/>
    </row>
    <row r="107" spans="1:6" x14ac:dyDescent="0.3">
      <c r="A107" s="120">
        <v>2.5</v>
      </c>
      <c r="B107" s="124" t="s">
        <v>28</v>
      </c>
      <c r="C107" s="440" t="s">
        <v>29</v>
      </c>
      <c r="D107" s="566">
        <v>5248</v>
      </c>
      <c r="E107" s="177"/>
      <c r="F107" s="123"/>
    </row>
    <row r="108" spans="1:6" x14ac:dyDescent="0.3">
      <c r="A108" s="120"/>
      <c r="B108" s="124"/>
      <c r="C108" s="440"/>
      <c r="D108" s="566"/>
      <c r="E108" s="177"/>
      <c r="F108" s="123"/>
    </row>
    <row r="109" spans="1:6" x14ac:dyDescent="0.3">
      <c r="A109" s="120"/>
      <c r="B109" s="118" t="s">
        <v>23</v>
      </c>
      <c r="C109" s="440"/>
      <c r="D109" s="566"/>
      <c r="E109" s="177"/>
      <c r="F109" s="123"/>
    </row>
    <row r="110" spans="1:6" ht="52" x14ac:dyDescent="0.3">
      <c r="A110" s="120"/>
      <c r="B110" s="166" t="s">
        <v>244</v>
      </c>
      <c r="C110" s="440"/>
      <c r="D110" s="566"/>
      <c r="E110" s="177"/>
      <c r="F110" s="123"/>
    </row>
    <row r="111" spans="1:6" x14ac:dyDescent="0.3">
      <c r="A111" s="120"/>
      <c r="B111" s="129"/>
      <c r="C111" s="440"/>
      <c r="D111" s="566"/>
      <c r="E111" s="177"/>
      <c r="F111" s="123"/>
    </row>
    <row r="112" spans="1:6" x14ac:dyDescent="0.3">
      <c r="A112" s="120">
        <v>2.6</v>
      </c>
      <c r="B112" s="124" t="s">
        <v>42</v>
      </c>
      <c r="C112" s="440" t="s">
        <v>9</v>
      </c>
      <c r="D112" s="566">
        <v>768</v>
      </c>
      <c r="E112" s="177"/>
      <c r="F112" s="123"/>
    </row>
    <row r="113" spans="1:6" x14ac:dyDescent="0.3">
      <c r="A113" s="120"/>
      <c r="B113" s="124"/>
      <c r="C113" s="440"/>
      <c r="D113" s="566"/>
      <c r="E113" s="177"/>
      <c r="F113" s="123"/>
    </row>
    <row r="114" spans="1:6" x14ac:dyDescent="0.3">
      <c r="A114" s="120">
        <v>2.7</v>
      </c>
      <c r="B114" s="124" t="s">
        <v>43</v>
      </c>
      <c r="C114" s="440" t="s">
        <v>9</v>
      </c>
      <c r="D114" s="566">
        <v>192</v>
      </c>
      <c r="E114" s="177"/>
      <c r="F114" s="123"/>
    </row>
    <row r="115" spans="1:6" x14ac:dyDescent="0.3">
      <c r="A115" s="120"/>
      <c r="B115" s="124"/>
      <c r="C115" s="440"/>
      <c r="D115" s="566"/>
      <c r="E115" s="177"/>
      <c r="F115" s="123"/>
    </row>
    <row r="116" spans="1:6" x14ac:dyDescent="0.3">
      <c r="A116" s="120"/>
      <c r="B116" s="119" t="s">
        <v>44</v>
      </c>
      <c r="C116" s="440"/>
      <c r="D116" s="566"/>
      <c r="E116" s="177"/>
      <c r="F116" s="123"/>
    </row>
    <row r="117" spans="1:6" x14ac:dyDescent="0.3">
      <c r="A117" s="120"/>
      <c r="B117" s="118"/>
      <c r="C117" s="440"/>
      <c r="D117" s="566"/>
      <c r="E117" s="177"/>
      <c r="F117" s="123"/>
    </row>
    <row r="118" spans="1:6" ht="81" customHeight="1" x14ac:dyDescent="0.3">
      <c r="A118" s="120"/>
      <c r="B118" s="167" t="s">
        <v>45</v>
      </c>
      <c r="C118" s="440"/>
      <c r="D118" s="566"/>
      <c r="E118" s="177"/>
      <c r="F118" s="123"/>
    </row>
    <row r="119" spans="1:6" x14ac:dyDescent="0.3">
      <c r="A119" s="120"/>
      <c r="B119" s="124"/>
      <c r="C119" s="440"/>
      <c r="D119" s="566"/>
      <c r="E119" s="177"/>
      <c r="F119" s="123"/>
    </row>
    <row r="120" spans="1:6" x14ac:dyDescent="0.3">
      <c r="A120" s="120">
        <v>3.1</v>
      </c>
      <c r="B120" s="124" t="s">
        <v>46</v>
      </c>
      <c r="C120" s="440" t="s">
        <v>9</v>
      </c>
      <c r="D120" s="566">
        <v>1536</v>
      </c>
      <c r="E120" s="177"/>
      <c r="F120" s="123"/>
    </row>
    <row r="121" spans="1:6" x14ac:dyDescent="0.3">
      <c r="A121" s="120"/>
      <c r="B121" s="118"/>
      <c r="C121" s="440"/>
      <c r="D121" s="566"/>
      <c r="E121" s="177"/>
      <c r="F121" s="123"/>
    </row>
    <row r="122" spans="1:6" x14ac:dyDescent="0.3">
      <c r="A122" s="120">
        <v>3.2</v>
      </c>
      <c r="B122" s="124" t="s">
        <v>47</v>
      </c>
      <c r="C122" s="440" t="s">
        <v>9</v>
      </c>
      <c r="D122" s="566">
        <v>1920</v>
      </c>
      <c r="E122" s="177"/>
      <c r="F122" s="123"/>
    </row>
    <row r="123" spans="1:6" x14ac:dyDescent="0.3">
      <c r="A123" s="120"/>
      <c r="B123" s="124"/>
      <c r="C123" s="562"/>
      <c r="D123" s="570"/>
      <c r="E123" s="177"/>
      <c r="F123" s="123"/>
    </row>
    <row r="124" spans="1:6" x14ac:dyDescent="0.3">
      <c r="A124" s="120"/>
      <c r="B124" s="124"/>
      <c r="C124" s="562"/>
      <c r="D124" s="570"/>
      <c r="E124" s="177"/>
      <c r="F124" s="123"/>
    </row>
    <row r="125" spans="1:6" x14ac:dyDescent="0.3">
      <c r="A125" s="120"/>
      <c r="B125" s="124"/>
      <c r="C125" s="562"/>
      <c r="D125" s="570"/>
      <c r="E125" s="177"/>
      <c r="F125" s="123"/>
    </row>
    <row r="126" spans="1:6" x14ac:dyDescent="0.3">
      <c r="A126" s="120"/>
      <c r="B126" s="124"/>
      <c r="C126" s="562"/>
      <c r="D126" s="570"/>
      <c r="E126" s="177"/>
      <c r="F126" s="123"/>
    </row>
    <row r="127" spans="1:6" x14ac:dyDescent="0.3">
      <c r="A127" s="120"/>
      <c r="B127" s="124"/>
      <c r="C127" s="121"/>
      <c r="D127" s="566"/>
      <c r="E127" s="177"/>
      <c r="F127" s="123"/>
    </row>
    <row r="128" spans="1:6" x14ac:dyDescent="0.3">
      <c r="A128" s="120"/>
      <c r="B128" s="124"/>
      <c r="C128" s="121"/>
      <c r="D128" s="566"/>
      <c r="E128" s="177"/>
      <c r="F128" s="123"/>
    </row>
    <row r="129" spans="1:6" x14ac:dyDescent="0.3">
      <c r="A129" s="120"/>
      <c r="B129" s="124"/>
      <c r="C129" s="562"/>
      <c r="D129" s="570"/>
      <c r="E129" s="177"/>
      <c r="F129" s="123"/>
    </row>
    <row r="130" spans="1:6" x14ac:dyDescent="0.3">
      <c r="A130" s="120"/>
      <c r="B130" s="124"/>
      <c r="C130" s="121"/>
      <c r="D130" s="566"/>
      <c r="E130" s="177"/>
      <c r="F130" s="123"/>
    </row>
    <row r="131" spans="1:6" ht="13.5" thickBot="1" x14ac:dyDescent="0.35">
      <c r="A131" s="120"/>
      <c r="B131" s="124"/>
      <c r="C131" s="121"/>
      <c r="D131" s="566"/>
      <c r="E131" s="177"/>
      <c r="F131" s="123"/>
    </row>
    <row r="132" spans="1:6" customFormat="1" ht="14.4" customHeight="1" thickBot="1" x14ac:dyDescent="0.4">
      <c r="A132" s="717" t="s">
        <v>34</v>
      </c>
      <c r="B132" s="718"/>
      <c r="C132" s="718"/>
      <c r="D132" s="718"/>
      <c r="E132" s="719"/>
      <c r="F132" s="413"/>
    </row>
    <row r="133" spans="1:6" x14ac:dyDescent="0.3">
      <c r="A133" s="120"/>
      <c r="B133" s="118" t="s">
        <v>48</v>
      </c>
      <c r="C133" s="121"/>
      <c r="D133" s="566"/>
      <c r="E133" s="177"/>
      <c r="F133" s="123"/>
    </row>
    <row r="134" spans="1:6" x14ac:dyDescent="0.3">
      <c r="A134" s="120"/>
      <c r="B134" s="118"/>
      <c r="C134" s="121"/>
      <c r="D134" s="566"/>
      <c r="E134" s="177"/>
      <c r="F134" s="123"/>
    </row>
    <row r="135" spans="1:6" ht="60.65" customHeight="1" x14ac:dyDescent="0.3">
      <c r="A135" s="120">
        <v>3.3</v>
      </c>
      <c r="B135" s="164" t="s">
        <v>250</v>
      </c>
      <c r="C135" s="440" t="s">
        <v>25</v>
      </c>
      <c r="D135" s="566">
        <v>1328</v>
      </c>
      <c r="E135" s="177"/>
      <c r="F135" s="123"/>
    </row>
    <row r="136" spans="1:6" x14ac:dyDescent="0.3">
      <c r="A136" s="120"/>
      <c r="B136" s="119" t="s">
        <v>49</v>
      </c>
      <c r="C136" s="122"/>
      <c r="D136" s="566"/>
      <c r="E136" s="179"/>
      <c r="F136" s="123"/>
    </row>
    <row r="137" spans="1:6" x14ac:dyDescent="0.3">
      <c r="A137" s="120"/>
      <c r="B137" s="118"/>
      <c r="C137" s="122"/>
      <c r="D137" s="566"/>
      <c r="E137" s="179"/>
      <c r="F137" s="123"/>
    </row>
    <row r="138" spans="1:6" x14ac:dyDescent="0.3">
      <c r="A138" s="143"/>
      <c r="B138" s="139" t="s">
        <v>234</v>
      </c>
      <c r="C138" s="145"/>
      <c r="D138" s="573"/>
      <c r="E138" s="179"/>
      <c r="F138" s="123"/>
    </row>
    <row r="139" spans="1:6" ht="105" customHeight="1" x14ac:dyDescent="0.3">
      <c r="A139" s="143"/>
      <c r="B139" s="146" t="s">
        <v>50</v>
      </c>
      <c r="C139" s="145"/>
      <c r="D139" s="573"/>
      <c r="E139" s="179"/>
      <c r="F139" s="123"/>
    </row>
    <row r="140" spans="1:6" x14ac:dyDescent="0.3">
      <c r="A140" s="143"/>
      <c r="B140" s="160" t="s">
        <v>51</v>
      </c>
      <c r="C140" s="145"/>
      <c r="D140" s="573"/>
      <c r="E140" s="179"/>
      <c r="F140" s="123"/>
    </row>
    <row r="141" spans="1:6" x14ac:dyDescent="0.3">
      <c r="A141" s="120">
        <v>4.0999999999999996</v>
      </c>
      <c r="B141" s="140" t="s">
        <v>52</v>
      </c>
      <c r="C141" s="147" t="s">
        <v>25</v>
      </c>
      <c r="D141" s="573">
        <v>876.8</v>
      </c>
      <c r="E141" s="179"/>
      <c r="F141" s="123"/>
    </row>
    <row r="142" spans="1:6" x14ac:dyDescent="0.3">
      <c r="A142" s="148"/>
      <c r="B142" s="140"/>
      <c r="C142" s="147"/>
      <c r="D142" s="573"/>
      <c r="E142" s="179"/>
      <c r="F142" s="123"/>
    </row>
    <row r="143" spans="1:6" x14ac:dyDescent="0.3">
      <c r="A143" s="120">
        <v>4.2</v>
      </c>
      <c r="B143" s="140" t="s">
        <v>53</v>
      </c>
      <c r="C143" s="147" t="s">
        <v>25</v>
      </c>
      <c r="D143" s="573">
        <v>1040</v>
      </c>
      <c r="E143" s="179"/>
      <c r="F143" s="123"/>
    </row>
    <row r="144" spans="1:6" x14ac:dyDescent="0.3">
      <c r="A144" s="148"/>
      <c r="B144" s="140"/>
      <c r="C144" s="147"/>
      <c r="D144" s="573"/>
      <c r="E144" s="179"/>
      <c r="F144" s="123"/>
    </row>
    <row r="145" spans="1:6" x14ac:dyDescent="0.3">
      <c r="A145" s="120">
        <v>4.3</v>
      </c>
      <c r="B145" s="140" t="s">
        <v>54</v>
      </c>
      <c r="C145" s="147" t="s">
        <v>25</v>
      </c>
      <c r="D145" s="573">
        <v>800</v>
      </c>
      <c r="E145" s="179"/>
      <c r="F145" s="123"/>
    </row>
    <row r="146" spans="1:6" x14ac:dyDescent="0.3">
      <c r="A146" s="148"/>
      <c r="B146" s="140"/>
      <c r="C146" s="147"/>
      <c r="D146" s="573"/>
      <c r="E146" s="179"/>
      <c r="F146" s="123"/>
    </row>
    <row r="147" spans="1:6" x14ac:dyDescent="0.3">
      <c r="A147" s="120">
        <v>4.4000000000000004</v>
      </c>
      <c r="B147" s="140" t="s">
        <v>55</v>
      </c>
      <c r="C147" s="147" t="s">
        <v>25</v>
      </c>
      <c r="D147" s="573">
        <v>1600</v>
      </c>
      <c r="E147" s="179"/>
      <c r="F147" s="123"/>
    </row>
    <row r="148" spans="1:6" x14ac:dyDescent="0.3">
      <c r="A148" s="148"/>
      <c r="B148" s="140"/>
      <c r="C148" s="147"/>
      <c r="D148" s="573"/>
      <c r="E148" s="179"/>
      <c r="F148" s="123"/>
    </row>
    <row r="149" spans="1:6" x14ac:dyDescent="0.3">
      <c r="A149" s="120">
        <v>4.5</v>
      </c>
      <c r="B149" s="140" t="s">
        <v>56</v>
      </c>
      <c r="C149" s="147" t="s">
        <v>25</v>
      </c>
      <c r="D149" s="573">
        <v>416</v>
      </c>
      <c r="E149" s="179"/>
      <c r="F149" s="123"/>
    </row>
    <row r="150" spans="1:6" x14ac:dyDescent="0.3">
      <c r="A150" s="148"/>
      <c r="B150" s="140"/>
      <c r="C150" s="147"/>
      <c r="D150" s="573"/>
      <c r="E150" s="179"/>
      <c r="F150" s="123"/>
    </row>
    <row r="151" spans="1:6" ht="39" x14ac:dyDescent="0.3">
      <c r="A151" s="120">
        <v>4.5999999999999996</v>
      </c>
      <c r="B151" s="125" t="s">
        <v>57</v>
      </c>
      <c r="C151" s="147" t="s">
        <v>25</v>
      </c>
      <c r="D151" s="573">
        <v>400</v>
      </c>
      <c r="E151" s="179"/>
      <c r="F151" s="123"/>
    </row>
    <row r="152" spans="1:6" x14ac:dyDescent="0.3">
      <c r="A152" s="120"/>
      <c r="B152" s="149"/>
      <c r="C152" s="122"/>
      <c r="D152" s="566"/>
      <c r="E152" s="179"/>
      <c r="F152" s="123"/>
    </row>
    <row r="153" spans="1:6" x14ac:dyDescent="0.3">
      <c r="A153" s="120"/>
      <c r="B153" s="142" t="s">
        <v>58</v>
      </c>
      <c r="C153" s="122"/>
      <c r="D153" s="566"/>
      <c r="E153" s="179"/>
      <c r="F153" s="123"/>
    </row>
    <row r="154" spans="1:6" ht="108.65" customHeight="1" x14ac:dyDescent="0.3">
      <c r="A154" s="120"/>
      <c r="B154" s="146" t="s">
        <v>59</v>
      </c>
      <c r="C154" s="122"/>
      <c r="D154" s="566"/>
      <c r="E154" s="179"/>
      <c r="F154" s="123"/>
    </row>
    <row r="155" spans="1:6" ht="26" x14ac:dyDescent="0.3">
      <c r="A155" s="120">
        <v>4.7</v>
      </c>
      <c r="B155" s="149" t="s">
        <v>60</v>
      </c>
      <c r="C155" s="122" t="s">
        <v>9</v>
      </c>
      <c r="D155" s="566">
        <v>1472</v>
      </c>
      <c r="E155" s="179"/>
      <c r="F155" s="123"/>
    </row>
    <row r="156" spans="1:6" x14ac:dyDescent="0.3">
      <c r="A156" s="120"/>
      <c r="B156" s="149"/>
      <c r="C156" s="121"/>
      <c r="D156" s="566"/>
      <c r="E156" s="179"/>
      <c r="F156" s="123"/>
    </row>
    <row r="157" spans="1:6" x14ac:dyDescent="0.3">
      <c r="A157" s="120"/>
      <c r="B157" s="149"/>
      <c r="C157" s="121"/>
      <c r="D157" s="566"/>
      <c r="E157" s="179"/>
      <c r="F157" s="123"/>
    </row>
    <row r="158" spans="1:6" x14ac:dyDescent="0.3">
      <c r="A158" s="120"/>
      <c r="B158" s="149"/>
      <c r="C158" s="121"/>
      <c r="D158" s="566"/>
      <c r="E158" s="179"/>
      <c r="F158" s="123"/>
    </row>
    <row r="159" spans="1:6" x14ac:dyDescent="0.3">
      <c r="A159" s="120"/>
      <c r="B159" s="149"/>
      <c r="C159" s="121"/>
      <c r="D159" s="566"/>
      <c r="E159" s="179"/>
      <c r="F159" s="123"/>
    </row>
    <row r="160" spans="1:6" x14ac:dyDescent="0.3">
      <c r="A160" s="120"/>
      <c r="B160" s="149"/>
      <c r="C160" s="562"/>
      <c r="D160" s="570"/>
      <c r="E160" s="179"/>
      <c r="F160" s="123"/>
    </row>
    <row r="161" spans="1:6" x14ac:dyDescent="0.3">
      <c r="A161" s="120"/>
      <c r="B161" s="149"/>
      <c r="C161" s="562"/>
      <c r="D161" s="570"/>
      <c r="E161" s="179"/>
      <c r="F161" s="123"/>
    </row>
    <row r="162" spans="1:6" x14ac:dyDescent="0.3">
      <c r="A162" s="120"/>
      <c r="B162" s="149"/>
      <c r="C162" s="121"/>
      <c r="D162" s="566"/>
      <c r="E162" s="179"/>
      <c r="F162" s="123"/>
    </row>
    <row r="163" spans="1:6" x14ac:dyDescent="0.3">
      <c r="A163" s="120"/>
      <c r="B163" s="149"/>
      <c r="C163" s="121"/>
      <c r="D163" s="566"/>
      <c r="E163" s="179"/>
      <c r="F163" s="123"/>
    </row>
    <row r="164" spans="1:6" ht="13.5" thickBot="1" x14ac:dyDescent="0.35">
      <c r="A164" s="120"/>
      <c r="B164" s="149"/>
      <c r="C164" s="121"/>
      <c r="D164" s="574"/>
      <c r="E164" s="539"/>
      <c r="F164" s="123"/>
    </row>
    <row r="165" spans="1:6" customFormat="1" ht="14.4" customHeight="1" thickBot="1" x14ac:dyDescent="0.4">
      <c r="A165" s="717" t="s">
        <v>34</v>
      </c>
      <c r="B165" s="718"/>
      <c r="C165" s="718"/>
      <c r="D165" s="718"/>
      <c r="E165" s="719"/>
      <c r="F165" s="413"/>
    </row>
    <row r="166" spans="1:6" x14ac:dyDescent="0.3">
      <c r="A166" s="120"/>
      <c r="B166" s="149"/>
      <c r="C166" s="174"/>
      <c r="D166" s="569"/>
      <c r="E166" s="538"/>
      <c r="F166" s="123"/>
    </row>
    <row r="167" spans="1:6" x14ac:dyDescent="0.3">
      <c r="A167" s="120"/>
      <c r="B167" s="137"/>
      <c r="C167" s="440"/>
      <c r="D167" s="566"/>
      <c r="E167" s="179"/>
      <c r="F167" s="123"/>
    </row>
    <row r="168" spans="1:6" ht="26" x14ac:dyDescent="0.3">
      <c r="A168" s="120">
        <v>4.8</v>
      </c>
      <c r="B168" s="149" t="s">
        <v>61</v>
      </c>
      <c r="C168" s="525" t="s">
        <v>25</v>
      </c>
      <c r="D168" s="566">
        <v>224</v>
      </c>
      <c r="E168" s="179"/>
      <c r="F168" s="123"/>
    </row>
    <row r="169" spans="1:6" x14ac:dyDescent="0.3">
      <c r="A169" s="120"/>
      <c r="B169" s="149"/>
      <c r="C169" s="521"/>
      <c r="D169" s="566"/>
      <c r="E169" s="179"/>
      <c r="F169" s="123"/>
    </row>
    <row r="170" spans="1:6" x14ac:dyDescent="0.3">
      <c r="A170" s="120"/>
      <c r="B170" s="142" t="s">
        <v>62</v>
      </c>
      <c r="C170" s="522"/>
      <c r="D170" s="566"/>
      <c r="E170" s="179"/>
      <c r="F170" s="123"/>
    </row>
    <row r="171" spans="1:6" ht="52" x14ac:dyDescent="0.3">
      <c r="A171" s="120"/>
      <c r="B171" s="146" t="s">
        <v>63</v>
      </c>
      <c r="C171" s="440"/>
      <c r="D171" s="566"/>
      <c r="E171" s="179"/>
      <c r="F171" s="123"/>
    </row>
    <row r="172" spans="1:6" ht="26" x14ac:dyDescent="0.3">
      <c r="A172" s="120">
        <v>4.9000000000000004</v>
      </c>
      <c r="B172" s="136" t="s">
        <v>64</v>
      </c>
      <c r="C172" s="440" t="s">
        <v>25</v>
      </c>
      <c r="D172" s="566">
        <v>384</v>
      </c>
      <c r="E172" s="177"/>
      <c r="F172" s="123"/>
    </row>
    <row r="173" spans="1:6" x14ac:dyDescent="0.3">
      <c r="A173" s="120"/>
      <c r="B173" s="137"/>
      <c r="C173" s="440"/>
      <c r="D173" s="566"/>
      <c r="E173" s="177"/>
      <c r="F173" s="123"/>
    </row>
    <row r="174" spans="1:6" ht="26" x14ac:dyDescent="0.3">
      <c r="A174" s="127">
        <v>4.0999999999999996</v>
      </c>
      <c r="B174" s="149" t="s">
        <v>65</v>
      </c>
      <c r="C174" s="440" t="s">
        <v>25</v>
      </c>
      <c r="D174" s="566">
        <v>128</v>
      </c>
      <c r="E174" s="177"/>
      <c r="F174" s="123"/>
    </row>
    <row r="175" spans="1:6" x14ac:dyDescent="0.3">
      <c r="A175" s="120"/>
      <c r="B175" s="150"/>
      <c r="C175" s="440"/>
      <c r="D175" s="566"/>
      <c r="E175" s="177"/>
      <c r="F175" s="123"/>
    </row>
    <row r="176" spans="1:6" x14ac:dyDescent="0.3">
      <c r="A176" s="120">
        <v>4.1100000000000003</v>
      </c>
      <c r="B176" s="149" t="s">
        <v>66</v>
      </c>
      <c r="C176" s="440" t="s">
        <v>67</v>
      </c>
      <c r="D176" s="566">
        <v>32</v>
      </c>
      <c r="E176" s="177"/>
      <c r="F176" s="123"/>
    </row>
    <row r="177" spans="1:6" x14ac:dyDescent="0.3">
      <c r="A177" s="120"/>
      <c r="B177" s="137"/>
      <c r="C177" s="440"/>
      <c r="D177" s="566"/>
      <c r="E177" s="177"/>
      <c r="F177" s="123"/>
    </row>
    <row r="178" spans="1:6" x14ac:dyDescent="0.3">
      <c r="A178" s="120">
        <v>4.12</v>
      </c>
      <c r="B178" s="149" t="s">
        <v>68</v>
      </c>
      <c r="C178" s="440" t="s">
        <v>67</v>
      </c>
      <c r="D178" s="566">
        <v>32</v>
      </c>
      <c r="E178" s="177"/>
      <c r="F178" s="123"/>
    </row>
    <row r="179" spans="1:6" x14ac:dyDescent="0.3">
      <c r="A179" s="120"/>
      <c r="B179" s="137"/>
      <c r="C179" s="440"/>
      <c r="D179" s="566"/>
      <c r="E179" s="178"/>
      <c r="F179" s="151"/>
    </row>
    <row r="180" spans="1:6" x14ac:dyDescent="0.3">
      <c r="A180" s="120"/>
      <c r="B180" s="139" t="s">
        <v>69</v>
      </c>
      <c r="C180" s="144"/>
      <c r="D180" s="573"/>
      <c r="E180" s="178"/>
      <c r="F180" s="151"/>
    </row>
    <row r="181" spans="1:6" x14ac:dyDescent="0.3">
      <c r="A181" s="120"/>
      <c r="B181" s="152" t="s">
        <v>70</v>
      </c>
      <c r="C181" s="144"/>
      <c r="D181" s="573"/>
      <c r="E181" s="178"/>
      <c r="F181" s="151"/>
    </row>
    <row r="182" spans="1:6" ht="39" x14ac:dyDescent="0.3">
      <c r="A182" s="120">
        <v>4.13</v>
      </c>
      <c r="B182" s="140" t="s">
        <v>71</v>
      </c>
      <c r="C182" s="144" t="s">
        <v>9</v>
      </c>
      <c r="D182" s="573">
        <v>1152</v>
      </c>
      <c r="E182" s="178"/>
      <c r="F182" s="151"/>
    </row>
    <row r="183" spans="1:6" x14ac:dyDescent="0.3">
      <c r="A183" s="143"/>
      <c r="B183" s="140"/>
      <c r="C183" s="144"/>
      <c r="D183" s="573"/>
      <c r="E183" s="178"/>
      <c r="F183" s="151"/>
    </row>
    <row r="184" spans="1:6" ht="44" customHeight="1" x14ac:dyDescent="0.3">
      <c r="A184" s="120">
        <v>4.1399999999999997</v>
      </c>
      <c r="B184" s="136" t="s">
        <v>72</v>
      </c>
      <c r="C184" s="144" t="s">
        <v>25</v>
      </c>
      <c r="D184" s="573">
        <v>672</v>
      </c>
      <c r="E184" s="178"/>
      <c r="F184" s="151"/>
    </row>
    <row r="185" spans="1:6" x14ac:dyDescent="0.3">
      <c r="A185" s="143"/>
      <c r="B185" s="140"/>
      <c r="C185" s="144"/>
      <c r="D185" s="573"/>
      <c r="E185" s="178"/>
      <c r="F185" s="151"/>
    </row>
    <row r="186" spans="1:6" ht="52" x14ac:dyDescent="0.3">
      <c r="A186" s="143"/>
      <c r="B186" s="153" t="s">
        <v>73</v>
      </c>
      <c r="C186" s="144"/>
      <c r="D186" s="573"/>
      <c r="E186" s="178"/>
      <c r="F186" s="151"/>
    </row>
    <row r="187" spans="1:6" x14ac:dyDescent="0.3">
      <c r="A187" s="120">
        <v>4.1500000000000004</v>
      </c>
      <c r="B187" s="136" t="s">
        <v>74</v>
      </c>
      <c r="C187" s="144" t="s">
        <v>9</v>
      </c>
      <c r="D187" s="573">
        <v>144</v>
      </c>
      <c r="E187" s="178"/>
      <c r="F187" s="151"/>
    </row>
    <row r="188" spans="1:6" x14ac:dyDescent="0.3">
      <c r="A188" s="143"/>
      <c r="B188" s="140"/>
      <c r="C188" s="144"/>
      <c r="D188" s="573"/>
      <c r="E188" s="178"/>
      <c r="F188" s="151"/>
    </row>
    <row r="189" spans="1:6" ht="26" x14ac:dyDescent="0.3">
      <c r="A189" s="120">
        <v>4.16</v>
      </c>
      <c r="B189" s="136" t="s">
        <v>75</v>
      </c>
      <c r="C189" s="144" t="str">
        <f>C184</f>
        <v>LM</v>
      </c>
      <c r="D189" s="573">
        <v>144</v>
      </c>
      <c r="E189" s="178"/>
      <c r="F189" s="151"/>
    </row>
    <row r="190" spans="1:6" x14ac:dyDescent="0.3">
      <c r="A190" s="120"/>
      <c r="B190" s="136"/>
      <c r="C190" s="144"/>
      <c r="D190" s="573"/>
      <c r="E190" s="178"/>
      <c r="F190" s="151"/>
    </row>
    <row r="191" spans="1:6" x14ac:dyDescent="0.3">
      <c r="A191" s="120"/>
      <c r="B191" s="136"/>
      <c r="C191" s="144"/>
      <c r="D191" s="573"/>
      <c r="E191" s="178"/>
      <c r="F191" s="151"/>
    </row>
    <row r="192" spans="1:6" x14ac:dyDescent="0.3">
      <c r="A192" s="120"/>
      <c r="B192" s="136"/>
      <c r="C192" s="144"/>
      <c r="D192" s="573"/>
      <c r="E192" s="178"/>
      <c r="F192" s="151"/>
    </row>
    <row r="193" spans="1:6" x14ac:dyDescent="0.3">
      <c r="A193" s="120"/>
      <c r="B193" s="136"/>
      <c r="C193" s="144"/>
      <c r="D193" s="573"/>
      <c r="E193" s="178"/>
      <c r="F193" s="151"/>
    </row>
    <row r="194" spans="1:6" x14ac:dyDescent="0.3">
      <c r="A194" s="120"/>
      <c r="B194" s="136"/>
      <c r="C194" s="144"/>
      <c r="D194" s="573"/>
      <c r="E194" s="178"/>
      <c r="F194" s="151"/>
    </row>
    <row r="195" spans="1:6" x14ac:dyDescent="0.3">
      <c r="A195" s="120"/>
      <c r="B195" s="136"/>
      <c r="C195" s="144"/>
      <c r="D195" s="573"/>
      <c r="E195" s="178"/>
      <c r="F195" s="151"/>
    </row>
    <row r="196" spans="1:6" x14ac:dyDescent="0.3">
      <c r="A196" s="120"/>
      <c r="B196" s="136"/>
      <c r="C196" s="144"/>
      <c r="D196" s="573"/>
      <c r="E196" s="178"/>
      <c r="F196" s="151"/>
    </row>
    <row r="197" spans="1:6" x14ac:dyDescent="0.3">
      <c r="A197" s="120"/>
      <c r="B197" s="136"/>
      <c r="C197" s="144"/>
      <c r="D197" s="573"/>
      <c r="E197" s="178"/>
      <c r="F197" s="151"/>
    </row>
    <row r="198" spans="1:6" x14ac:dyDescent="0.3">
      <c r="A198" s="120"/>
      <c r="B198" s="136"/>
      <c r="C198" s="144"/>
      <c r="D198" s="573"/>
      <c r="E198" s="178"/>
      <c r="F198" s="151"/>
    </row>
    <row r="199" spans="1:6" x14ac:dyDescent="0.3">
      <c r="A199" s="120"/>
      <c r="B199" s="136"/>
      <c r="C199" s="144"/>
      <c r="D199" s="573"/>
      <c r="E199" s="178"/>
      <c r="F199" s="151"/>
    </row>
    <row r="200" spans="1:6" x14ac:dyDescent="0.3">
      <c r="A200" s="120"/>
      <c r="B200" s="136"/>
      <c r="C200" s="144"/>
      <c r="D200" s="573"/>
      <c r="E200" s="178"/>
      <c r="F200" s="151"/>
    </row>
    <row r="201" spans="1:6" x14ac:dyDescent="0.3">
      <c r="A201" s="120"/>
      <c r="B201" s="136"/>
      <c r="C201" s="144"/>
      <c r="D201" s="573"/>
      <c r="E201" s="178"/>
      <c r="F201" s="151"/>
    </row>
    <row r="202" spans="1:6" ht="13.5" thickBot="1" x14ac:dyDescent="0.35">
      <c r="A202" s="120"/>
      <c r="B202" s="136"/>
      <c r="C202" s="144"/>
      <c r="D202" s="573"/>
      <c r="E202" s="178"/>
      <c r="F202" s="151"/>
    </row>
    <row r="203" spans="1:6" customFormat="1" ht="14.4" customHeight="1" thickBot="1" x14ac:dyDescent="0.4">
      <c r="A203" s="717" t="s">
        <v>34</v>
      </c>
      <c r="B203" s="718"/>
      <c r="C203" s="718"/>
      <c r="D203" s="718"/>
      <c r="E203" s="719"/>
      <c r="F203" s="413"/>
    </row>
    <row r="204" spans="1:6" x14ac:dyDescent="0.3">
      <c r="A204" s="120"/>
      <c r="B204" s="136"/>
      <c r="C204" s="144"/>
      <c r="D204" s="573"/>
      <c r="E204" s="178"/>
      <c r="F204" s="151"/>
    </row>
    <row r="205" spans="1:6" x14ac:dyDescent="0.3">
      <c r="A205" s="120"/>
      <c r="B205" s="118" t="s">
        <v>76</v>
      </c>
      <c r="C205" s="121"/>
      <c r="D205" s="566"/>
      <c r="E205" s="177"/>
      <c r="F205" s="123"/>
    </row>
    <row r="206" spans="1:6" ht="123.5" customHeight="1" x14ac:dyDescent="0.3">
      <c r="A206" s="120">
        <v>5.0999999999999996</v>
      </c>
      <c r="B206" s="125" t="s">
        <v>77</v>
      </c>
      <c r="C206" s="440" t="s">
        <v>67</v>
      </c>
      <c r="D206" s="566">
        <v>32</v>
      </c>
      <c r="E206" s="177"/>
      <c r="F206" s="123"/>
    </row>
    <row r="207" spans="1:6" x14ac:dyDescent="0.3">
      <c r="A207" s="120"/>
      <c r="B207" s="118"/>
      <c r="C207" s="440"/>
      <c r="D207" s="566"/>
      <c r="E207" s="177"/>
      <c r="F207" s="123"/>
    </row>
    <row r="208" spans="1:6" x14ac:dyDescent="0.3">
      <c r="A208" s="120"/>
      <c r="B208" s="118" t="s">
        <v>565</v>
      </c>
      <c r="C208" s="440"/>
      <c r="D208" s="566"/>
      <c r="E208" s="177"/>
      <c r="F208" s="123"/>
    </row>
    <row r="209" spans="1:6" ht="51.5" customHeight="1" x14ac:dyDescent="0.3">
      <c r="A209" s="120">
        <v>5.2</v>
      </c>
      <c r="B209" s="164" t="s">
        <v>252</v>
      </c>
      <c r="C209" s="440" t="s">
        <v>67</v>
      </c>
      <c r="D209" s="566">
        <v>192</v>
      </c>
      <c r="E209" s="177"/>
      <c r="F209" s="123"/>
    </row>
    <row r="210" spans="1:6" x14ac:dyDescent="0.3">
      <c r="A210" s="120"/>
      <c r="B210" s="118"/>
      <c r="C210" s="440"/>
      <c r="D210" s="566"/>
      <c r="E210" s="177"/>
      <c r="F210" s="123"/>
    </row>
    <row r="211" spans="1:6" ht="26" x14ac:dyDescent="0.3">
      <c r="A211" s="120"/>
      <c r="B211" s="168" t="s">
        <v>251</v>
      </c>
      <c r="C211" s="440"/>
      <c r="D211" s="566"/>
      <c r="E211" s="177"/>
      <c r="F211" s="123"/>
    </row>
    <row r="212" spans="1:6" x14ac:dyDescent="0.3">
      <c r="A212" s="120"/>
      <c r="B212" s="124"/>
      <c r="C212" s="440"/>
      <c r="D212" s="566"/>
      <c r="E212" s="177"/>
      <c r="F212" s="123"/>
    </row>
    <row r="213" spans="1:6" x14ac:dyDescent="0.3">
      <c r="A213" s="120"/>
      <c r="B213" s="154" t="s">
        <v>78</v>
      </c>
      <c r="C213" s="440"/>
      <c r="D213" s="566"/>
      <c r="E213" s="177"/>
      <c r="F213" s="123"/>
    </row>
    <row r="214" spans="1:6" ht="26" x14ac:dyDescent="0.3">
      <c r="A214" s="120">
        <v>5.3</v>
      </c>
      <c r="B214" s="149" t="s">
        <v>79</v>
      </c>
      <c r="C214" s="440"/>
      <c r="D214" s="566"/>
      <c r="E214" s="177"/>
      <c r="F214" s="123"/>
    </row>
    <row r="215" spans="1:6" x14ac:dyDescent="0.3">
      <c r="A215" s="120"/>
      <c r="B215" s="137" t="s">
        <v>80</v>
      </c>
      <c r="C215" s="440" t="s">
        <v>25</v>
      </c>
      <c r="D215" s="566">
        <v>976</v>
      </c>
      <c r="E215" s="177"/>
      <c r="F215" s="123"/>
    </row>
    <row r="216" spans="1:6" x14ac:dyDescent="0.3">
      <c r="A216" s="120"/>
      <c r="B216" s="124"/>
      <c r="C216" s="440"/>
      <c r="D216" s="566"/>
      <c r="E216" s="177"/>
      <c r="F216" s="123"/>
    </row>
    <row r="217" spans="1:6" x14ac:dyDescent="0.3">
      <c r="A217" s="120">
        <v>5.4</v>
      </c>
      <c r="B217" s="124" t="s">
        <v>81</v>
      </c>
      <c r="C217" s="440" t="s">
        <v>25</v>
      </c>
      <c r="D217" s="566">
        <v>976</v>
      </c>
      <c r="E217" s="177"/>
      <c r="F217" s="123"/>
    </row>
    <row r="218" spans="1:6" x14ac:dyDescent="0.3">
      <c r="A218" s="120"/>
      <c r="B218" s="124"/>
      <c r="C218" s="440"/>
      <c r="D218" s="566"/>
      <c r="E218" s="177"/>
      <c r="F218" s="123"/>
    </row>
    <row r="219" spans="1:6" x14ac:dyDescent="0.3">
      <c r="A219" s="120">
        <v>5.5</v>
      </c>
      <c r="B219" s="124" t="s">
        <v>82</v>
      </c>
      <c r="C219" s="440" t="s">
        <v>25</v>
      </c>
      <c r="D219" s="566">
        <v>976</v>
      </c>
      <c r="E219" s="177"/>
      <c r="F219" s="123"/>
    </row>
    <row r="220" spans="1:6" x14ac:dyDescent="0.3">
      <c r="A220" s="120"/>
      <c r="B220" s="124"/>
      <c r="C220" s="440"/>
      <c r="D220" s="566"/>
      <c r="E220" s="177"/>
      <c r="F220" s="123"/>
    </row>
    <row r="221" spans="1:6" x14ac:dyDescent="0.3">
      <c r="A221" s="120"/>
      <c r="B221" s="118" t="s">
        <v>83</v>
      </c>
      <c r="C221" s="440"/>
      <c r="D221" s="566"/>
      <c r="E221" s="177"/>
      <c r="F221" s="123"/>
    </row>
    <row r="222" spans="1:6" x14ac:dyDescent="0.3">
      <c r="A222" s="120"/>
      <c r="B222" s="155" t="s">
        <v>84</v>
      </c>
      <c r="C222" s="440"/>
      <c r="D222" s="566"/>
      <c r="E222" s="177"/>
      <c r="F222" s="123"/>
    </row>
    <row r="223" spans="1:6" ht="39" x14ac:dyDescent="0.3">
      <c r="A223" s="120">
        <v>5.6</v>
      </c>
      <c r="B223" s="128" t="s">
        <v>255</v>
      </c>
      <c r="C223" s="440" t="s">
        <v>67</v>
      </c>
      <c r="D223" s="566">
        <v>192</v>
      </c>
      <c r="E223" s="177"/>
      <c r="F223" s="123"/>
    </row>
    <row r="224" spans="1:6" x14ac:dyDescent="0.3">
      <c r="A224" s="120"/>
      <c r="B224" s="124"/>
      <c r="C224" s="440"/>
      <c r="D224" s="566"/>
      <c r="E224" s="177"/>
      <c r="F224" s="123"/>
    </row>
    <row r="225" spans="1:6" x14ac:dyDescent="0.3">
      <c r="A225" s="120">
        <v>5.7</v>
      </c>
      <c r="B225" s="125" t="s">
        <v>85</v>
      </c>
      <c r="C225" s="440" t="s">
        <v>67</v>
      </c>
      <c r="D225" s="566">
        <v>384</v>
      </c>
      <c r="E225" s="177"/>
      <c r="F225" s="123"/>
    </row>
    <row r="226" spans="1:6" x14ac:dyDescent="0.3">
      <c r="A226" s="120"/>
      <c r="B226" s="125"/>
      <c r="C226" s="440"/>
      <c r="D226" s="566"/>
      <c r="E226" s="177"/>
      <c r="F226" s="123"/>
    </row>
    <row r="227" spans="1:6" x14ac:dyDescent="0.3">
      <c r="A227" s="120">
        <v>5.8</v>
      </c>
      <c r="B227" s="124" t="s">
        <v>86</v>
      </c>
      <c r="C227" s="440" t="s">
        <v>67</v>
      </c>
      <c r="D227" s="566">
        <v>192</v>
      </c>
      <c r="E227" s="177"/>
      <c r="F227" s="123"/>
    </row>
    <row r="228" spans="1:6" x14ac:dyDescent="0.3">
      <c r="A228" s="120"/>
      <c r="B228" s="124"/>
      <c r="C228" s="440"/>
      <c r="D228" s="566"/>
      <c r="E228" s="177"/>
      <c r="F228" s="123"/>
    </row>
    <row r="229" spans="1:6" x14ac:dyDescent="0.3">
      <c r="A229" s="120">
        <v>5.9</v>
      </c>
      <c r="B229" s="124" t="s">
        <v>87</v>
      </c>
      <c r="C229" s="440" t="s">
        <v>67</v>
      </c>
      <c r="D229" s="566">
        <v>192</v>
      </c>
      <c r="E229" s="177"/>
      <c r="F229" s="123"/>
    </row>
    <row r="230" spans="1:6" x14ac:dyDescent="0.3">
      <c r="A230" s="120"/>
      <c r="B230" s="124"/>
      <c r="C230" s="562"/>
      <c r="D230" s="570"/>
      <c r="E230" s="177"/>
      <c r="F230" s="123"/>
    </row>
    <row r="231" spans="1:6" x14ac:dyDescent="0.3">
      <c r="A231" s="120"/>
      <c r="B231" s="124"/>
      <c r="C231" s="562"/>
      <c r="D231" s="570"/>
      <c r="E231" s="177"/>
      <c r="F231" s="123"/>
    </row>
    <row r="232" spans="1:6" x14ac:dyDescent="0.3">
      <c r="A232" s="120"/>
      <c r="B232" s="124"/>
      <c r="C232" s="562"/>
      <c r="D232" s="570"/>
      <c r="E232" s="177"/>
      <c r="F232" s="123"/>
    </row>
    <row r="233" spans="1:6" x14ac:dyDescent="0.3">
      <c r="A233" s="120"/>
      <c r="B233" s="124"/>
      <c r="C233" s="562"/>
      <c r="D233" s="570"/>
      <c r="E233" s="177"/>
      <c r="F233" s="123"/>
    </row>
    <row r="234" spans="1:6" x14ac:dyDescent="0.3">
      <c r="A234" s="120"/>
      <c r="B234" s="124"/>
      <c r="C234" s="562"/>
      <c r="D234" s="570"/>
      <c r="E234" s="177"/>
      <c r="F234" s="123"/>
    </row>
    <row r="235" spans="1:6" x14ac:dyDescent="0.3">
      <c r="A235" s="120"/>
      <c r="B235" s="124"/>
      <c r="C235" s="562"/>
      <c r="D235" s="570"/>
      <c r="E235" s="177"/>
      <c r="F235" s="123"/>
    </row>
    <row r="236" spans="1:6" x14ac:dyDescent="0.3">
      <c r="A236" s="120"/>
      <c r="B236" s="124"/>
      <c r="C236" s="562"/>
      <c r="D236" s="570"/>
      <c r="E236" s="177"/>
      <c r="F236" s="123"/>
    </row>
    <row r="237" spans="1:6" x14ac:dyDescent="0.3">
      <c r="A237" s="120"/>
      <c r="B237" s="124"/>
      <c r="C237" s="562"/>
      <c r="D237" s="570"/>
      <c r="E237" s="177"/>
      <c r="F237" s="123"/>
    </row>
    <row r="238" spans="1:6" x14ac:dyDescent="0.3">
      <c r="A238" s="120"/>
      <c r="B238" s="118"/>
      <c r="C238" s="121"/>
      <c r="D238" s="566"/>
      <c r="E238" s="177"/>
      <c r="F238" s="123"/>
    </row>
    <row r="239" spans="1:6" x14ac:dyDescent="0.3">
      <c r="A239" s="120"/>
      <c r="B239" s="118"/>
      <c r="C239" s="121"/>
      <c r="D239" s="566"/>
      <c r="E239" s="177"/>
      <c r="F239" s="123"/>
    </row>
    <row r="240" spans="1:6" ht="13.5" thickBot="1" x14ac:dyDescent="0.35">
      <c r="A240" s="120"/>
      <c r="B240" s="118"/>
      <c r="C240" s="121"/>
      <c r="D240" s="566"/>
      <c r="E240" s="177"/>
      <c r="F240" s="123"/>
    </row>
    <row r="241" spans="1:6" customFormat="1" ht="14.4" customHeight="1" thickBot="1" x14ac:dyDescent="0.4">
      <c r="A241" s="717" t="s">
        <v>34</v>
      </c>
      <c r="B241" s="718"/>
      <c r="C241" s="718"/>
      <c r="D241" s="718"/>
      <c r="E241" s="719"/>
      <c r="F241" s="413"/>
    </row>
    <row r="242" spans="1:6" x14ac:dyDescent="0.3">
      <c r="A242" s="120"/>
      <c r="B242" s="118"/>
      <c r="C242" s="121"/>
      <c r="D242" s="566"/>
      <c r="E242" s="177"/>
      <c r="F242" s="123"/>
    </row>
    <row r="243" spans="1:6" x14ac:dyDescent="0.3">
      <c r="A243" s="120"/>
      <c r="B243" s="118" t="s">
        <v>88</v>
      </c>
      <c r="C243" s="121"/>
      <c r="D243" s="566"/>
      <c r="E243" s="177"/>
      <c r="F243" s="123"/>
    </row>
    <row r="244" spans="1:6" x14ac:dyDescent="0.3">
      <c r="A244" s="120"/>
      <c r="B244" s="124"/>
      <c r="C244" s="121"/>
      <c r="D244" s="566"/>
      <c r="E244" s="177"/>
      <c r="F244" s="123"/>
    </row>
    <row r="245" spans="1:6" ht="26" x14ac:dyDescent="0.3">
      <c r="A245" s="120"/>
      <c r="B245" s="156" t="s">
        <v>253</v>
      </c>
      <c r="C245" s="121"/>
      <c r="D245" s="566"/>
      <c r="E245" s="177"/>
      <c r="F245" s="123"/>
    </row>
    <row r="246" spans="1:6" x14ac:dyDescent="0.3">
      <c r="A246" s="120"/>
      <c r="B246" s="156"/>
      <c r="C246" s="121"/>
      <c r="D246" s="566"/>
      <c r="E246" s="177"/>
      <c r="F246" s="123"/>
    </row>
    <row r="247" spans="1:6" ht="29.4" customHeight="1" x14ac:dyDescent="0.3">
      <c r="A247" s="127">
        <v>5.0999999999999996</v>
      </c>
      <c r="B247" s="125" t="s">
        <v>254</v>
      </c>
      <c r="C247" s="440" t="s">
        <v>25</v>
      </c>
      <c r="D247" s="566">
        <v>976</v>
      </c>
      <c r="E247" s="177"/>
      <c r="F247" s="123"/>
    </row>
    <row r="248" spans="1:6" x14ac:dyDescent="0.3">
      <c r="A248" s="120"/>
      <c r="B248" s="124"/>
      <c r="C248" s="440"/>
      <c r="D248" s="566"/>
      <c r="E248" s="177"/>
      <c r="F248" s="123"/>
    </row>
    <row r="249" spans="1:6" x14ac:dyDescent="0.3">
      <c r="A249" s="120">
        <v>5.1100000000000003</v>
      </c>
      <c r="B249" s="126" t="s">
        <v>89</v>
      </c>
      <c r="C249" s="440" t="s">
        <v>9</v>
      </c>
      <c r="D249" s="566">
        <v>416</v>
      </c>
      <c r="E249" s="177"/>
      <c r="F249" s="123"/>
    </row>
    <row r="250" spans="1:6" x14ac:dyDescent="0.3">
      <c r="A250" s="120"/>
      <c r="B250" s="124"/>
      <c r="C250" s="440"/>
      <c r="D250" s="566"/>
      <c r="E250" s="177"/>
      <c r="F250" s="123"/>
    </row>
    <row r="251" spans="1:6" x14ac:dyDescent="0.3">
      <c r="A251" s="127">
        <v>5.12</v>
      </c>
      <c r="B251" s="126" t="s">
        <v>90</v>
      </c>
      <c r="C251" s="440" t="s">
        <v>9</v>
      </c>
      <c r="D251" s="566">
        <v>352</v>
      </c>
      <c r="E251" s="177"/>
      <c r="F251" s="123"/>
    </row>
    <row r="252" spans="1:6" x14ac:dyDescent="0.3">
      <c r="A252" s="120"/>
      <c r="B252" s="119" t="s">
        <v>91</v>
      </c>
      <c r="C252" s="440"/>
      <c r="D252" s="566"/>
      <c r="E252" s="179"/>
      <c r="F252" s="132"/>
    </row>
    <row r="253" spans="1:6" x14ac:dyDescent="0.3">
      <c r="A253" s="120"/>
      <c r="B253" s="118" t="s">
        <v>92</v>
      </c>
      <c r="C253" s="440"/>
      <c r="D253" s="566"/>
      <c r="E253" s="179"/>
      <c r="F253" s="132"/>
    </row>
    <row r="254" spans="1:6" ht="237" customHeight="1" x14ac:dyDescent="0.3">
      <c r="A254" s="120"/>
      <c r="B254" s="135" t="s">
        <v>93</v>
      </c>
      <c r="C254" s="440"/>
      <c r="D254" s="566"/>
      <c r="E254" s="179"/>
      <c r="F254" s="132"/>
    </row>
    <row r="255" spans="1:6" x14ac:dyDescent="0.3">
      <c r="A255" s="120"/>
      <c r="B255" s="124"/>
      <c r="C255" s="440"/>
      <c r="D255" s="566"/>
      <c r="E255" s="179"/>
      <c r="F255" s="132"/>
    </row>
    <row r="256" spans="1:6" x14ac:dyDescent="0.3">
      <c r="A256" s="120">
        <v>6.1</v>
      </c>
      <c r="B256" s="124" t="s">
        <v>94</v>
      </c>
      <c r="C256" s="440" t="s">
        <v>67</v>
      </c>
      <c r="D256" s="566">
        <v>224</v>
      </c>
      <c r="E256" s="179"/>
      <c r="F256" s="132"/>
    </row>
    <row r="257" spans="1:6" x14ac:dyDescent="0.3">
      <c r="A257" s="120"/>
      <c r="B257" s="124"/>
      <c r="C257" s="440"/>
      <c r="D257" s="566"/>
      <c r="E257" s="179"/>
      <c r="F257" s="132"/>
    </row>
    <row r="258" spans="1:6" x14ac:dyDescent="0.3">
      <c r="A258" s="120"/>
      <c r="B258" s="118" t="s">
        <v>95</v>
      </c>
      <c r="C258" s="440"/>
      <c r="D258" s="566"/>
      <c r="E258" s="179"/>
      <c r="F258" s="141"/>
    </row>
    <row r="259" spans="1:6" ht="39" x14ac:dyDescent="0.3">
      <c r="A259" s="120">
        <v>6.2</v>
      </c>
      <c r="B259" s="128" t="s">
        <v>256</v>
      </c>
      <c r="C259" s="440" t="s">
        <v>9</v>
      </c>
      <c r="D259" s="566">
        <v>160</v>
      </c>
      <c r="E259" s="179"/>
      <c r="F259" s="171"/>
    </row>
    <row r="260" spans="1:6" x14ac:dyDescent="0.3">
      <c r="A260" s="120"/>
      <c r="B260" s="128"/>
      <c r="C260" s="440"/>
      <c r="D260" s="566"/>
      <c r="E260" s="179"/>
      <c r="F260" s="171"/>
    </row>
    <row r="261" spans="1:6" x14ac:dyDescent="0.3">
      <c r="A261" s="120"/>
      <c r="B261" s="118" t="s">
        <v>88</v>
      </c>
      <c r="C261" s="440"/>
      <c r="D261" s="566"/>
      <c r="E261" s="179"/>
      <c r="F261" s="173"/>
    </row>
    <row r="262" spans="1:6" ht="52" x14ac:dyDescent="0.3">
      <c r="A262" s="120"/>
      <c r="B262" s="175" t="s">
        <v>257</v>
      </c>
      <c r="C262" s="440"/>
      <c r="D262" s="566"/>
      <c r="E262" s="179"/>
      <c r="F262" s="173"/>
    </row>
    <row r="263" spans="1:6" x14ac:dyDescent="0.3">
      <c r="A263" s="120"/>
      <c r="B263" s="124"/>
      <c r="C263" s="440"/>
      <c r="D263" s="566"/>
      <c r="E263" s="179"/>
      <c r="F263" s="162"/>
    </row>
    <row r="264" spans="1:6" x14ac:dyDescent="0.3">
      <c r="A264" s="120">
        <v>6.3</v>
      </c>
      <c r="B264" s="124" t="s">
        <v>96</v>
      </c>
      <c r="C264" s="440" t="s">
        <v>9</v>
      </c>
      <c r="D264" s="566">
        <v>64</v>
      </c>
      <c r="E264" s="179"/>
      <c r="F264" s="162"/>
    </row>
    <row r="265" spans="1:6" x14ac:dyDescent="0.3">
      <c r="A265" s="120"/>
      <c r="B265" s="124"/>
      <c r="C265" s="562"/>
      <c r="D265" s="570"/>
      <c r="E265" s="179"/>
      <c r="F265" s="162"/>
    </row>
    <row r="266" spans="1:6" x14ac:dyDescent="0.3">
      <c r="A266" s="120"/>
      <c r="B266" s="124"/>
      <c r="C266" s="562"/>
      <c r="D266" s="570"/>
      <c r="E266" s="179"/>
      <c r="F266" s="162"/>
    </row>
    <row r="267" spans="1:6" x14ac:dyDescent="0.3">
      <c r="A267" s="120"/>
      <c r="B267" s="124"/>
      <c r="C267" s="562"/>
      <c r="D267" s="570"/>
      <c r="E267" s="179"/>
      <c r="F267" s="162"/>
    </row>
    <row r="268" spans="1:6" x14ac:dyDescent="0.3">
      <c r="A268" s="120"/>
      <c r="B268" s="124"/>
      <c r="C268" s="562"/>
      <c r="D268" s="570"/>
      <c r="E268" s="179"/>
      <c r="F268" s="162"/>
    </row>
    <row r="269" spans="1:6" x14ac:dyDescent="0.3">
      <c r="A269" s="120"/>
      <c r="B269" s="124"/>
      <c r="C269" s="121"/>
      <c r="D269" s="566"/>
      <c r="E269" s="179"/>
      <c r="F269" s="162"/>
    </row>
    <row r="270" spans="1:6" ht="13.5" thickBot="1" x14ac:dyDescent="0.35">
      <c r="A270" s="124"/>
      <c r="B270" s="121"/>
      <c r="C270" s="121"/>
      <c r="D270" s="566"/>
      <c r="E270" s="162"/>
    </row>
    <row r="271" spans="1:6" customFormat="1" ht="14.4" customHeight="1" thickBot="1" x14ac:dyDescent="0.4">
      <c r="A271" s="717" t="s">
        <v>34</v>
      </c>
      <c r="B271" s="718"/>
      <c r="C271" s="718"/>
      <c r="D271" s="718"/>
      <c r="E271" s="719"/>
      <c r="F271" s="413">
        <f>SUM(F243:F270)</f>
        <v>0</v>
      </c>
    </row>
    <row r="272" spans="1:6" x14ac:dyDescent="0.3">
      <c r="A272" s="120"/>
      <c r="B272" s="124"/>
      <c r="C272" s="121"/>
      <c r="D272" s="566"/>
      <c r="E272" s="179"/>
      <c r="F272" s="162"/>
    </row>
    <row r="273" spans="1:6" x14ac:dyDescent="0.3">
      <c r="A273" s="120"/>
      <c r="B273" s="124"/>
      <c r="C273" s="121"/>
      <c r="D273" s="566"/>
      <c r="E273" s="179"/>
      <c r="F273" s="162"/>
    </row>
    <row r="274" spans="1:6" x14ac:dyDescent="0.3">
      <c r="A274" s="120">
        <v>6.4</v>
      </c>
      <c r="B274" s="124" t="s">
        <v>97</v>
      </c>
      <c r="C274" s="440" t="s">
        <v>9</v>
      </c>
      <c r="D274" s="566">
        <v>64</v>
      </c>
      <c r="E274" s="179"/>
      <c r="F274" s="162"/>
    </row>
    <row r="275" spans="1:6" x14ac:dyDescent="0.3">
      <c r="A275" s="120"/>
      <c r="B275" s="124"/>
      <c r="C275" s="440"/>
      <c r="D275" s="566"/>
      <c r="E275" s="179"/>
      <c r="F275" s="162"/>
    </row>
    <row r="276" spans="1:6" x14ac:dyDescent="0.3">
      <c r="A276" s="120"/>
      <c r="B276" s="118" t="s">
        <v>98</v>
      </c>
      <c r="C276" s="440"/>
      <c r="D276" s="566"/>
      <c r="E276" s="179"/>
      <c r="F276" s="162"/>
    </row>
    <row r="277" spans="1:6" x14ac:dyDescent="0.3">
      <c r="A277" s="120"/>
      <c r="B277" s="131"/>
      <c r="C277" s="440"/>
      <c r="D277" s="566"/>
      <c r="E277" s="179"/>
      <c r="F277" s="162"/>
    </row>
    <row r="278" spans="1:6" ht="39" x14ac:dyDescent="0.3">
      <c r="A278" s="120"/>
      <c r="B278" s="157" t="s">
        <v>99</v>
      </c>
      <c r="C278" s="440"/>
      <c r="D278" s="566"/>
      <c r="E278" s="179"/>
      <c r="F278" s="162"/>
    </row>
    <row r="279" spans="1:6" x14ac:dyDescent="0.3">
      <c r="A279" s="120">
        <v>6.5</v>
      </c>
      <c r="B279" s="158" t="s">
        <v>100</v>
      </c>
      <c r="C279" s="440" t="s">
        <v>25</v>
      </c>
      <c r="D279" s="566">
        <v>224</v>
      </c>
      <c r="E279" s="179"/>
      <c r="F279" s="162"/>
    </row>
    <row r="280" spans="1:6" x14ac:dyDescent="0.3">
      <c r="A280" s="120"/>
      <c r="B280" s="158"/>
      <c r="C280" s="440"/>
      <c r="D280" s="566"/>
      <c r="E280" s="179"/>
      <c r="F280" s="162"/>
    </row>
    <row r="281" spans="1:6" x14ac:dyDescent="0.3">
      <c r="A281" s="120"/>
      <c r="B281" s="119" t="s">
        <v>101</v>
      </c>
      <c r="C281" s="440"/>
      <c r="D281" s="566"/>
      <c r="E281" s="177"/>
      <c r="F281" s="132"/>
    </row>
    <row r="282" spans="1:6" x14ac:dyDescent="0.3">
      <c r="A282" s="120"/>
      <c r="B282" s="119" t="s">
        <v>102</v>
      </c>
      <c r="C282" s="440"/>
      <c r="D282" s="566"/>
      <c r="E282" s="177"/>
      <c r="F282" s="132"/>
    </row>
    <row r="283" spans="1:6" x14ac:dyDescent="0.3">
      <c r="A283" s="120"/>
      <c r="B283" s="118"/>
      <c r="C283" s="440"/>
      <c r="D283" s="566"/>
      <c r="E283" s="177"/>
      <c r="F283" s="132"/>
    </row>
    <row r="284" spans="1:6" ht="26" x14ac:dyDescent="0.3">
      <c r="A284" s="120"/>
      <c r="B284" s="175" t="s">
        <v>258</v>
      </c>
      <c r="C284" s="440"/>
      <c r="D284" s="566"/>
      <c r="E284" s="177"/>
      <c r="F284" s="132"/>
    </row>
    <row r="285" spans="1:6" x14ac:dyDescent="0.3">
      <c r="A285" s="120">
        <v>7.1</v>
      </c>
      <c r="B285" s="124" t="s">
        <v>103</v>
      </c>
      <c r="C285" s="440" t="s">
        <v>9</v>
      </c>
      <c r="D285" s="566">
        <v>1424</v>
      </c>
      <c r="E285" s="177"/>
      <c r="F285" s="132"/>
    </row>
    <row r="286" spans="1:6" x14ac:dyDescent="0.3">
      <c r="A286" s="120"/>
      <c r="B286" s="124"/>
      <c r="C286" s="440"/>
      <c r="D286" s="566"/>
      <c r="E286" s="177"/>
      <c r="F286" s="132"/>
    </row>
    <row r="287" spans="1:6" x14ac:dyDescent="0.3">
      <c r="A287" s="120">
        <v>7.2</v>
      </c>
      <c r="B287" s="124" t="s">
        <v>104</v>
      </c>
      <c r="C287" s="440" t="s">
        <v>9</v>
      </c>
      <c r="D287" s="566">
        <v>112</v>
      </c>
      <c r="E287" s="177"/>
      <c r="F287" s="138"/>
    </row>
    <row r="288" spans="1:6" x14ac:dyDescent="0.3">
      <c r="A288" s="120"/>
      <c r="B288" s="124"/>
      <c r="C288" s="440"/>
      <c r="D288" s="566"/>
      <c r="E288" s="177"/>
      <c r="F288" s="138"/>
    </row>
    <row r="289" spans="1:6" x14ac:dyDescent="0.3">
      <c r="A289" s="120">
        <v>7.3</v>
      </c>
      <c r="B289" s="124" t="s">
        <v>105</v>
      </c>
      <c r="C289" s="440" t="s">
        <v>9</v>
      </c>
      <c r="D289" s="566">
        <v>48</v>
      </c>
      <c r="E289" s="177"/>
      <c r="F289" s="138"/>
    </row>
    <row r="290" spans="1:6" x14ac:dyDescent="0.3">
      <c r="A290" s="120"/>
      <c r="B290" s="124"/>
      <c r="C290" s="440"/>
      <c r="D290" s="566"/>
      <c r="E290" s="177"/>
      <c r="F290" s="138"/>
    </row>
    <row r="291" spans="1:6" ht="39" x14ac:dyDescent="0.3">
      <c r="A291" s="120"/>
      <c r="B291" s="175" t="s">
        <v>259</v>
      </c>
      <c r="C291" s="440"/>
      <c r="D291" s="566"/>
      <c r="E291" s="177"/>
      <c r="F291" s="138"/>
    </row>
    <row r="292" spans="1:6" x14ac:dyDescent="0.3">
      <c r="A292" s="120"/>
      <c r="B292" s="155"/>
      <c r="C292" s="440"/>
      <c r="D292" s="566"/>
      <c r="E292" s="177"/>
      <c r="F292" s="138"/>
    </row>
    <row r="293" spans="1:6" x14ac:dyDescent="0.3">
      <c r="A293" s="120">
        <v>7.4</v>
      </c>
      <c r="B293" s="124" t="s">
        <v>103</v>
      </c>
      <c r="C293" s="440" t="s">
        <v>9</v>
      </c>
      <c r="D293" s="566">
        <v>1424</v>
      </c>
      <c r="E293" s="177"/>
      <c r="F293" s="138"/>
    </row>
    <row r="294" spans="1:6" x14ac:dyDescent="0.3">
      <c r="A294" s="120"/>
      <c r="B294" s="124"/>
      <c r="C294" s="440"/>
      <c r="D294" s="566"/>
      <c r="E294" s="177"/>
      <c r="F294" s="138"/>
    </row>
    <row r="295" spans="1:6" x14ac:dyDescent="0.3">
      <c r="A295" s="120">
        <v>7.5</v>
      </c>
      <c r="B295" s="124" t="s">
        <v>106</v>
      </c>
      <c r="C295" s="440" t="s">
        <v>9</v>
      </c>
      <c r="D295" s="566">
        <v>112</v>
      </c>
      <c r="E295" s="177"/>
      <c r="F295" s="138"/>
    </row>
    <row r="296" spans="1:6" x14ac:dyDescent="0.3">
      <c r="A296" s="120"/>
      <c r="B296" s="124"/>
      <c r="C296" s="440"/>
      <c r="D296" s="566"/>
      <c r="E296" s="177"/>
      <c r="F296" s="138"/>
    </row>
    <row r="297" spans="1:6" x14ac:dyDescent="0.3">
      <c r="A297" s="120">
        <v>7.6</v>
      </c>
      <c r="B297" s="124" t="s">
        <v>105</v>
      </c>
      <c r="C297" s="440" t="s">
        <v>9</v>
      </c>
      <c r="D297" s="566">
        <v>48</v>
      </c>
      <c r="E297" s="177"/>
      <c r="F297" s="138"/>
    </row>
    <row r="298" spans="1:6" x14ac:dyDescent="0.3">
      <c r="A298" s="120"/>
      <c r="B298" s="118"/>
      <c r="C298" s="440"/>
      <c r="D298" s="566"/>
      <c r="E298" s="177"/>
      <c r="F298" s="138"/>
    </row>
    <row r="299" spans="1:6" x14ac:dyDescent="0.3">
      <c r="A299" s="120"/>
      <c r="B299" s="119" t="s">
        <v>107</v>
      </c>
      <c r="C299" s="440"/>
      <c r="D299" s="566"/>
      <c r="E299" s="177"/>
      <c r="F299" s="138"/>
    </row>
    <row r="300" spans="1:6" x14ac:dyDescent="0.3">
      <c r="A300" s="120"/>
      <c r="B300" s="118"/>
      <c r="C300" s="440"/>
      <c r="D300" s="566"/>
      <c r="E300" s="177"/>
      <c r="F300" s="171"/>
    </row>
    <row r="301" spans="1:6" ht="26" x14ac:dyDescent="0.3">
      <c r="A301" s="120"/>
      <c r="B301" s="175" t="s">
        <v>260</v>
      </c>
      <c r="C301" s="440"/>
      <c r="D301" s="566"/>
      <c r="E301" s="177"/>
      <c r="F301" s="138"/>
    </row>
    <row r="302" spans="1:6" x14ac:dyDescent="0.3">
      <c r="A302" s="120"/>
      <c r="B302" s="155"/>
      <c r="C302" s="440"/>
      <c r="D302" s="566"/>
      <c r="E302" s="177"/>
      <c r="F302" s="132"/>
    </row>
    <row r="303" spans="1:6" x14ac:dyDescent="0.3">
      <c r="A303" s="120">
        <v>7.7</v>
      </c>
      <c r="B303" s="124" t="s">
        <v>108</v>
      </c>
      <c r="C303" s="440" t="s">
        <v>9</v>
      </c>
      <c r="D303" s="566">
        <v>3392</v>
      </c>
      <c r="E303" s="177"/>
      <c r="F303" s="173"/>
    </row>
    <row r="304" spans="1:6" x14ac:dyDescent="0.3">
      <c r="A304" s="120"/>
      <c r="B304" s="118"/>
      <c r="C304" s="440"/>
      <c r="D304" s="566"/>
      <c r="E304" s="177"/>
      <c r="F304" s="173"/>
    </row>
    <row r="305" spans="1:6" x14ac:dyDescent="0.3">
      <c r="A305" s="120">
        <v>7.8</v>
      </c>
      <c r="B305" s="124" t="s">
        <v>105</v>
      </c>
      <c r="C305" s="440" t="s">
        <v>9</v>
      </c>
      <c r="D305" s="566">
        <v>48</v>
      </c>
      <c r="E305" s="177"/>
      <c r="F305" s="132"/>
    </row>
    <row r="306" spans="1:6" x14ac:dyDescent="0.3">
      <c r="A306" s="120"/>
      <c r="B306" s="124"/>
      <c r="C306" s="440"/>
      <c r="D306" s="566"/>
      <c r="E306" s="177"/>
      <c r="F306" s="132"/>
    </row>
    <row r="307" spans="1:6" ht="39" x14ac:dyDescent="0.3">
      <c r="A307" s="120"/>
      <c r="B307" s="175" t="s">
        <v>259</v>
      </c>
      <c r="C307" s="440"/>
      <c r="D307" s="566"/>
      <c r="E307" s="177"/>
      <c r="F307" s="132"/>
    </row>
    <row r="308" spans="1:6" x14ac:dyDescent="0.3">
      <c r="A308" s="120"/>
      <c r="B308" s="155"/>
      <c r="C308" s="440"/>
      <c r="D308" s="566"/>
      <c r="E308" s="177"/>
      <c r="F308" s="132"/>
    </row>
    <row r="309" spans="1:6" x14ac:dyDescent="0.3">
      <c r="A309" s="120">
        <v>7.9</v>
      </c>
      <c r="B309" s="124" t="s">
        <v>108</v>
      </c>
      <c r="C309" s="440" t="s">
        <v>9</v>
      </c>
      <c r="D309" s="566">
        <v>1136</v>
      </c>
      <c r="E309" s="177"/>
      <c r="F309" s="132"/>
    </row>
    <row r="310" spans="1:6" x14ac:dyDescent="0.3">
      <c r="A310" s="120"/>
      <c r="B310" s="118"/>
      <c r="C310" s="440"/>
      <c r="D310" s="566"/>
      <c r="E310" s="177"/>
      <c r="F310" s="132"/>
    </row>
    <row r="311" spans="1:6" x14ac:dyDescent="0.3">
      <c r="A311" s="127">
        <v>7.1</v>
      </c>
      <c r="B311" s="124" t="s">
        <v>105</v>
      </c>
      <c r="C311" s="440" t="s">
        <v>9</v>
      </c>
      <c r="D311" s="566">
        <v>16</v>
      </c>
      <c r="E311" s="177"/>
      <c r="F311" s="132"/>
    </row>
    <row r="312" spans="1:6" x14ac:dyDescent="0.3">
      <c r="A312" s="120"/>
      <c r="B312" s="124"/>
      <c r="C312" s="121"/>
      <c r="D312" s="566"/>
      <c r="E312" s="177"/>
      <c r="F312" s="132"/>
    </row>
    <row r="313" spans="1:6" x14ac:dyDescent="0.3">
      <c r="A313" s="120"/>
      <c r="B313" s="124"/>
      <c r="C313" s="121"/>
      <c r="D313" s="566"/>
      <c r="E313" s="177"/>
      <c r="F313" s="132"/>
    </row>
    <row r="314" spans="1:6" x14ac:dyDescent="0.3">
      <c r="A314" s="120"/>
      <c r="B314" s="124"/>
      <c r="C314" s="121"/>
      <c r="D314" s="566"/>
      <c r="E314" s="177"/>
      <c r="F314" s="132"/>
    </row>
    <row r="315" spans="1:6" ht="13.5" thickBot="1" x14ac:dyDescent="0.35">
      <c r="A315" s="120"/>
      <c r="B315" s="124"/>
      <c r="C315" s="121"/>
      <c r="D315" s="566"/>
      <c r="E315" s="177"/>
      <c r="F315" s="132"/>
    </row>
    <row r="316" spans="1:6" customFormat="1" ht="14.4" customHeight="1" thickBot="1" x14ac:dyDescent="0.4">
      <c r="A316" s="717" t="s">
        <v>34</v>
      </c>
      <c r="B316" s="718"/>
      <c r="C316" s="718"/>
      <c r="D316" s="718"/>
      <c r="E316" s="719"/>
      <c r="F316" s="413"/>
    </row>
    <row r="317" spans="1:6" x14ac:dyDescent="0.3">
      <c r="A317" s="120"/>
      <c r="B317" s="124"/>
      <c r="C317" s="121"/>
      <c r="D317" s="566"/>
      <c r="E317" s="177"/>
      <c r="F317" s="132"/>
    </row>
    <row r="318" spans="1:6" x14ac:dyDescent="0.3">
      <c r="A318" s="120"/>
      <c r="B318" s="124"/>
      <c r="C318" s="121"/>
      <c r="D318" s="566"/>
      <c r="E318" s="177"/>
      <c r="F318" s="132"/>
    </row>
    <row r="319" spans="1:6" x14ac:dyDescent="0.3">
      <c r="A319" s="120"/>
      <c r="B319" s="119" t="s">
        <v>109</v>
      </c>
      <c r="C319" s="121"/>
      <c r="D319" s="566"/>
      <c r="E319" s="177"/>
      <c r="F319" s="132"/>
    </row>
    <row r="320" spans="1:6" x14ac:dyDescent="0.3">
      <c r="A320" s="120"/>
      <c r="B320" s="118"/>
      <c r="C320" s="121"/>
      <c r="D320" s="566"/>
      <c r="E320" s="177"/>
      <c r="F320" s="132"/>
    </row>
    <row r="321" spans="1:6" ht="26" x14ac:dyDescent="0.3">
      <c r="A321" s="120">
        <v>7.11</v>
      </c>
      <c r="B321" s="128" t="s">
        <v>261</v>
      </c>
      <c r="C321" s="440" t="s">
        <v>9</v>
      </c>
      <c r="D321" s="566">
        <v>2256</v>
      </c>
      <c r="E321" s="177"/>
      <c r="F321" s="132"/>
    </row>
    <row r="322" spans="1:6" x14ac:dyDescent="0.3">
      <c r="A322" s="120"/>
      <c r="B322" s="124"/>
      <c r="C322" s="440"/>
      <c r="D322" s="566"/>
      <c r="E322" s="177"/>
      <c r="F322" s="132"/>
    </row>
    <row r="323" spans="1:6" x14ac:dyDescent="0.3">
      <c r="A323" s="120"/>
      <c r="B323" s="118"/>
      <c r="C323" s="440"/>
      <c r="D323" s="566"/>
      <c r="E323" s="177"/>
      <c r="F323" s="132"/>
    </row>
    <row r="324" spans="1:6" ht="39" x14ac:dyDescent="0.3">
      <c r="A324" s="120">
        <v>7.12</v>
      </c>
      <c r="B324" s="128" t="s">
        <v>262</v>
      </c>
      <c r="C324" s="440" t="s">
        <v>9</v>
      </c>
      <c r="D324" s="566">
        <v>2256</v>
      </c>
      <c r="E324" s="177"/>
      <c r="F324" s="132"/>
    </row>
    <row r="325" spans="1:6" x14ac:dyDescent="0.3">
      <c r="A325" s="120"/>
      <c r="B325" s="119" t="s">
        <v>110</v>
      </c>
      <c r="C325" s="440"/>
      <c r="D325" s="566"/>
      <c r="E325" s="179"/>
      <c r="F325" s="132"/>
    </row>
    <row r="326" spans="1:6" x14ac:dyDescent="0.3">
      <c r="A326" s="120"/>
      <c r="B326" s="124"/>
      <c r="C326" s="440"/>
      <c r="D326" s="566"/>
      <c r="E326" s="179"/>
      <c r="F326" s="138"/>
    </row>
    <row r="327" spans="1:6" ht="65" x14ac:dyDescent="0.3">
      <c r="A327" s="120">
        <v>7.13</v>
      </c>
      <c r="B327" s="128" t="s">
        <v>111</v>
      </c>
      <c r="C327" s="440" t="s">
        <v>67</v>
      </c>
      <c r="D327" s="566">
        <v>32</v>
      </c>
      <c r="E327" s="179"/>
      <c r="F327" s="171"/>
    </row>
    <row r="328" spans="1:6" x14ac:dyDescent="0.3">
      <c r="A328" s="120"/>
      <c r="B328" s="118"/>
      <c r="C328" s="440"/>
      <c r="D328" s="566"/>
      <c r="E328" s="179"/>
      <c r="F328" s="138"/>
    </row>
    <row r="329" spans="1:6" x14ac:dyDescent="0.3">
      <c r="A329" s="120"/>
      <c r="B329" s="119" t="s">
        <v>112</v>
      </c>
      <c r="C329" s="440"/>
      <c r="D329" s="566"/>
      <c r="E329" s="179"/>
      <c r="F329" s="138"/>
    </row>
    <row r="330" spans="1:6" x14ac:dyDescent="0.3">
      <c r="A330" s="120"/>
      <c r="B330" s="118"/>
      <c r="C330" s="440"/>
      <c r="D330" s="566"/>
      <c r="E330" s="179"/>
      <c r="F330" s="132"/>
    </row>
    <row r="331" spans="1:6" x14ac:dyDescent="0.3">
      <c r="A331" s="120"/>
      <c r="B331" s="159" t="s">
        <v>113</v>
      </c>
      <c r="C331" s="440"/>
      <c r="D331" s="566"/>
      <c r="E331" s="179"/>
      <c r="F331" s="132"/>
    </row>
    <row r="332" spans="1:6" ht="39" x14ac:dyDescent="0.3">
      <c r="A332" s="120">
        <v>7.14</v>
      </c>
      <c r="B332" s="125" t="s">
        <v>114</v>
      </c>
      <c r="C332" s="440" t="s">
        <v>9</v>
      </c>
      <c r="D332" s="566">
        <v>1152</v>
      </c>
      <c r="E332" s="179"/>
      <c r="F332" s="132"/>
    </row>
    <row r="333" spans="1:6" x14ac:dyDescent="0.3">
      <c r="A333" s="120"/>
      <c r="B333" s="125"/>
      <c r="C333" s="440"/>
      <c r="D333" s="566"/>
      <c r="E333" s="179"/>
      <c r="F333" s="141"/>
    </row>
    <row r="334" spans="1:6" x14ac:dyDescent="0.3">
      <c r="A334" s="120"/>
      <c r="B334" s="159" t="s">
        <v>115</v>
      </c>
      <c r="C334" s="440"/>
      <c r="D334" s="566"/>
      <c r="E334" s="179"/>
      <c r="F334" s="141"/>
    </row>
    <row r="335" spans="1:6" ht="39" x14ac:dyDescent="0.3">
      <c r="A335" s="120">
        <v>7.15</v>
      </c>
      <c r="B335" s="125" t="s">
        <v>116</v>
      </c>
      <c r="C335" s="440" t="s">
        <v>9</v>
      </c>
      <c r="D335" s="566">
        <v>1152</v>
      </c>
      <c r="E335" s="179"/>
      <c r="F335" s="171"/>
    </row>
    <row r="336" spans="1:6" x14ac:dyDescent="0.3">
      <c r="A336" s="120"/>
      <c r="B336" s="137"/>
      <c r="C336" s="440"/>
      <c r="D336" s="566"/>
      <c r="E336" s="179"/>
      <c r="F336" s="171"/>
    </row>
    <row r="337" spans="1:6" x14ac:dyDescent="0.3">
      <c r="A337" s="120"/>
      <c r="B337" s="119" t="s">
        <v>117</v>
      </c>
      <c r="C337" s="440"/>
      <c r="D337" s="566"/>
      <c r="E337" s="179"/>
      <c r="F337" s="141"/>
    </row>
    <row r="338" spans="1:6" x14ac:dyDescent="0.3">
      <c r="A338" s="120"/>
      <c r="B338" s="124"/>
      <c r="C338" s="440"/>
      <c r="D338" s="566"/>
      <c r="E338" s="179"/>
      <c r="F338" s="141"/>
    </row>
    <row r="339" spans="1:6" x14ac:dyDescent="0.3">
      <c r="A339" s="120"/>
      <c r="B339" s="168" t="s">
        <v>118</v>
      </c>
      <c r="C339" s="440"/>
      <c r="D339" s="566"/>
      <c r="E339" s="179"/>
      <c r="F339" s="141"/>
    </row>
    <row r="340" spans="1:6" x14ac:dyDescent="0.3">
      <c r="A340" s="120"/>
      <c r="B340" s="118"/>
      <c r="C340" s="137"/>
      <c r="D340" s="575"/>
      <c r="E340" s="179"/>
      <c r="F340" s="141"/>
    </row>
    <row r="341" spans="1:6" x14ac:dyDescent="0.3">
      <c r="A341" s="120">
        <v>7.16</v>
      </c>
      <c r="B341" s="124" t="s">
        <v>119</v>
      </c>
      <c r="C341" s="440" t="s">
        <v>25</v>
      </c>
      <c r="D341" s="566">
        <v>1440</v>
      </c>
      <c r="E341" s="179"/>
      <c r="F341" s="141"/>
    </row>
    <row r="342" spans="1:6" x14ac:dyDescent="0.3">
      <c r="A342" s="120"/>
      <c r="B342" s="118"/>
      <c r="C342" s="440"/>
      <c r="D342" s="566"/>
      <c r="E342" s="179"/>
      <c r="F342" s="141"/>
    </row>
    <row r="343" spans="1:6" x14ac:dyDescent="0.3">
      <c r="A343" s="120">
        <v>7.17</v>
      </c>
      <c r="B343" s="124" t="s">
        <v>120</v>
      </c>
      <c r="C343" s="440" t="s">
        <v>25</v>
      </c>
      <c r="D343" s="566">
        <v>800</v>
      </c>
      <c r="E343" s="179"/>
      <c r="F343" s="141"/>
    </row>
    <row r="344" spans="1:6" x14ac:dyDescent="0.3">
      <c r="A344" s="120"/>
      <c r="B344" s="118"/>
      <c r="C344" s="440"/>
      <c r="D344" s="566"/>
      <c r="E344" s="179"/>
      <c r="F344" s="141"/>
    </row>
    <row r="345" spans="1:6" ht="26" x14ac:dyDescent="0.3">
      <c r="A345" s="120">
        <v>7.18</v>
      </c>
      <c r="B345" s="136" t="s">
        <v>121</v>
      </c>
      <c r="C345" s="440" t="s">
        <v>9</v>
      </c>
      <c r="D345" s="566">
        <v>1168</v>
      </c>
      <c r="E345" s="179"/>
      <c r="F345" s="172"/>
    </row>
    <row r="346" spans="1:6" x14ac:dyDescent="0.3">
      <c r="A346" s="120"/>
      <c r="B346" s="136"/>
      <c r="C346" s="440"/>
      <c r="D346" s="566"/>
      <c r="E346" s="179"/>
      <c r="F346" s="172"/>
    </row>
    <row r="347" spans="1:6" ht="26" x14ac:dyDescent="0.3">
      <c r="A347" s="120">
        <v>7.19</v>
      </c>
      <c r="B347" s="136" t="s">
        <v>122</v>
      </c>
      <c r="C347" s="440" t="s">
        <v>9</v>
      </c>
      <c r="D347" s="566">
        <v>1168</v>
      </c>
      <c r="E347" s="179"/>
      <c r="F347" s="172"/>
    </row>
    <row r="348" spans="1:6" x14ac:dyDescent="0.3">
      <c r="A348" s="120"/>
      <c r="B348" s="118"/>
      <c r="C348" s="440"/>
      <c r="D348" s="566"/>
      <c r="E348" s="179"/>
      <c r="F348" s="161"/>
    </row>
    <row r="349" spans="1:6" x14ac:dyDescent="0.3">
      <c r="A349" s="127">
        <v>7.2</v>
      </c>
      <c r="B349" s="124" t="s">
        <v>123</v>
      </c>
      <c r="C349" s="440" t="s">
        <v>25</v>
      </c>
      <c r="D349" s="566">
        <v>544</v>
      </c>
      <c r="E349" s="179"/>
      <c r="F349" s="161"/>
    </row>
    <row r="350" spans="1:6" x14ac:dyDescent="0.3">
      <c r="A350" s="127"/>
      <c r="B350" s="124"/>
      <c r="C350" s="562"/>
      <c r="D350" s="570"/>
      <c r="E350" s="179"/>
      <c r="F350" s="161"/>
    </row>
    <row r="351" spans="1:6" x14ac:dyDescent="0.3">
      <c r="A351" s="127"/>
      <c r="B351" s="124"/>
      <c r="C351" s="562"/>
      <c r="D351" s="570"/>
      <c r="E351" s="179"/>
      <c r="F351" s="161"/>
    </row>
    <row r="352" spans="1:6" x14ac:dyDescent="0.3">
      <c r="A352" s="127"/>
      <c r="B352" s="124"/>
      <c r="C352" s="562"/>
      <c r="D352" s="570"/>
      <c r="E352" s="179"/>
      <c r="F352" s="161"/>
    </row>
    <row r="353" spans="1:6" x14ac:dyDescent="0.3">
      <c r="A353" s="127"/>
      <c r="B353" s="124"/>
      <c r="C353" s="562"/>
      <c r="D353" s="570"/>
      <c r="E353" s="179"/>
      <c r="F353" s="161"/>
    </row>
    <row r="354" spans="1:6" x14ac:dyDescent="0.3">
      <c r="A354" s="127"/>
      <c r="B354" s="124"/>
      <c r="C354" s="121"/>
      <c r="D354" s="566"/>
      <c r="E354" s="179"/>
      <c r="F354" s="161"/>
    </row>
    <row r="355" spans="1:6" ht="13.5" thickBot="1" x14ac:dyDescent="0.35">
      <c r="A355" s="120"/>
      <c r="B355" s="118"/>
      <c r="C355" s="121"/>
      <c r="D355" s="566"/>
      <c r="E355" s="180"/>
      <c r="F355" s="163"/>
    </row>
    <row r="356" spans="1:6" customFormat="1" ht="14.4" customHeight="1" thickBot="1" x14ac:dyDescent="0.4">
      <c r="A356" s="717" t="s">
        <v>34</v>
      </c>
      <c r="B356" s="718"/>
      <c r="C356" s="718"/>
      <c r="D356" s="718"/>
      <c r="E356" s="719"/>
      <c r="F356" s="413"/>
    </row>
    <row r="357" spans="1:6" ht="15" customHeight="1" x14ac:dyDescent="0.3">
      <c r="A357" s="542"/>
      <c r="B357" s="590"/>
      <c r="C357" s="591"/>
      <c r="D357" s="591"/>
      <c r="E357" s="592"/>
      <c r="F357" s="593"/>
    </row>
    <row r="358" spans="1:6" ht="15" customHeight="1" x14ac:dyDescent="0.3">
      <c r="A358" s="395"/>
      <c r="B358" s="594"/>
      <c r="C358" s="595"/>
      <c r="D358" s="595"/>
      <c r="E358" s="596"/>
      <c r="F358" s="597"/>
    </row>
    <row r="359" spans="1:6" ht="15" customHeight="1" x14ac:dyDescent="0.3">
      <c r="A359" s="395"/>
      <c r="B359" s="594"/>
      <c r="C359" s="595"/>
      <c r="D359" s="595"/>
      <c r="E359" s="596"/>
      <c r="F359" s="597"/>
    </row>
    <row r="360" spans="1:6" x14ac:dyDescent="0.3">
      <c r="A360" s="368"/>
      <c r="B360" s="598" t="s">
        <v>536</v>
      </c>
      <c r="C360" s="595"/>
      <c r="D360" s="595"/>
      <c r="E360" s="599"/>
      <c r="F360" s="597"/>
    </row>
    <row r="361" spans="1:6" x14ac:dyDescent="0.3">
      <c r="A361" s="368"/>
      <c r="B361" s="600"/>
      <c r="C361" s="595"/>
      <c r="D361" s="595"/>
      <c r="E361" s="599"/>
      <c r="F361" s="597"/>
    </row>
    <row r="362" spans="1:6" x14ac:dyDescent="0.3">
      <c r="A362" s="368"/>
      <c r="B362" s="637" t="s">
        <v>35</v>
      </c>
      <c r="C362" s="595"/>
      <c r="D362" s="566">
        <v>1</v>
      </c>
      <c r="E362" s="599"/>
      <c r="F362" s="597"/>
    </row>
    <row r="363" spans="1:6" x14ac:dyDescent="0.3">
      <c r="A363" s="368"/>
      <c r="B363" s="637"/>
      <c r="C363" s="595"/>
      <c r="D363" s="566"/>
      <c r="E363" s="599"/>
      <c r="F363" s="597"/>
    </row>
    <row r="364" spans="1:6" x14ac:dyDescent="0.3">
      <c r="A364" s="368"/>
      <c r="B364" s="637" t="s">
        <v>36</v>
      </c>
      <c r="C364" s="595"/>
      <c r="D364" s="566">
        <v>2</v>
      </c>
      <c r="E364" s="599"/>
      <c r="F364" s="597"/>
    </row>
    <row r="365" spans="1:6" x14ac:dyDescent="0.3">
      <c r="A365" s="368"/>
      <c r="B365" s="637"/>
      <c r="C365" s="595"/>
      <c r="D365" s="566"/>
      <c r="E365" s="599"/>
      <c r="F365" s="597"/>
    </row>
    <row r="366" spans="1:6" x14ac:dyDescent="0.3">
      <c r="A366" s="368"/>
      <c r="B366" s="637" t="s">
        <v>36</v>
      </c>
      <c r="C366" s="595"/>
      <c r="D366" s="566">
        <v>3</v>
      </c>
      <c r="E366" s="599"/>
      <c r="F366" s="597"/>
    </row>
    <row r="367" spans="1:6" x14ac:dyDescent="0.3">
      <c r="A367" s="368"/>
      <c r="B367" s="638"/>
      <c r="C367" s="595"/>
      <c r="D367" s="566"/>
      <c r="E367" s="599"/>
      <c r="F367" s="597"/>
    </row>
    <row r="368" spans="1:6" x14ac:dyDescent="0.3">
      <c r="A368" s="368"/>
      <c r="B368" s="637" t="s">
        <v>35</v>
      </c>
      <c r="C368" s="595"/>
      <c r="D368" s="566">
        <v>4</v>
      </c>
      <c r="E368" s="599"/>
      <c r="F368" s="597"/>
    </row>
    <row r="369" spans="1:6" x14ac:dyDescent="0.3">
      <c r="A369" s="368"/>
      <c r="B369" s="637"/>
      <c r="C369" s="595"/>
      <c r="D369" s="566"/>
      <c r="E369" s="599"/>
      <c r="F369" s="597"/>
    </row>
    <row r="370" spans="1:6" x14ac:dyDescent="0.3">
      <c r="A370" s="368"/>
      <c r="B370" s="637" t="s">
        <v>36</v>
      </c>
      <c r="C370" s="595"/>
      <c r="D370" s="566">
        <v>5</v>
      </c>
      <c r="E370" s="599"/>
      <c r="F370" s="597"/>
    </row>
    <row r="371" spans="1:6" x14ac:dyDescent="0.3">
      <c r="A371" s="368"/>
      <c r="B371" s="637"/>
      <c r="C371" s="595"/>
      <c r="D371" s="566"/>
      <c r="E371" s="599"/>
      <c r="F371" s="597"/>
    </row>
    <row r="372" spans="1:6" x14ac:dyDescent="0.3">
      <c r="A372" s="368"/>
      <c r="B372" s="637" t="s">
        <v>36</v>
      </c>
      <c r="C372" s="595"/>
      <c r="D372" s="566">
        <v>6</v>
      </c>
      <c r="E372" s="599"/>
      <c r="F372" s="597"/>
    </row>
    <row r="373" spans="1:6" x14ac:dyDescent="0.3">
      <c r="A373" s="368"/>
      <c r="B373" s="637"/>
      <c r="C373" s="595"/>
      <c r="D373" s="566"/>
      <c r="E373" s="599"/>
      <c r="F373" s="597"/>
    </row>
    <row r="374" spans="1:6" x14ac:dyDescent="0.3">
      <c r="A374" s="368"/>
      <c r="B374" s="637" t="s">
        <v>36</v>
      </c>
      <c r="C374" s="595"/>
      <c r="D374" s="566">
        <v>7</v>
      </c>
      <c r="E374" s="599"/>
      <c r="F374" s="597"/>
    </row>
    <row r="375" spans="1:6" x14ac:dyDescent="0.3">
      <c r="A375" s="368"/>
      <c r="B375" s="638"/>
      <c r="C375" s="595"/>
      <c r="D375" s="566"/>
      <c r="E375" s="599"/>
      <c r="F375" s="597"/>
    </row>
    <row r="376" spans="1:6" x14ac:dyDescent="0.3">
      <c r="A376" s="368"/>
      <c r="B376" s="637" t="s">
        <v>35</v>
      </c>
      <c r="C376" s="595"/>
      <c r="D376" s="566">
        <v>8</v>
      </c>
      <c r="E376" s="599"/>
      <c r="F376" s="597"/>
    </row>
    <row r="377" spans="1:6" x14ac:dyDescent="0.3">
      <c r="A377" s="400"/>
      <c r="B377" s="637"/>
      <c r="C377" s="595"/>
      <c r="D377" s="566"/>
      <c r="E377" s="599"/>
      <c r="F377" s="597"/>
    </row>
    <row r="378" spans="1:6" x14ac:dyDescent="0.3">
      <c r="A378" s="400"/>
      <c r="B378" s="637" t="s">
        <v>36</v>
      </c>
      <c r="C378" s="595"/>
      <c r="D378" s="566">
        <v>9</v>
      </c>
      <c r="E378" s="599"/>
      <c r="F378" s="597"/>
    </row>
    <row r="379" spans="1:6" x14ac:dyDescent="0.3">
      <c r="A379" s="400"/>
      <c r="B379" s="601"/>
      <c r="C379" s="595"/>
      <c r="D379" s="595"/>
      <c r="E379" s="599"/>
      <c r="F379" s="597"/>
    </row>
    <row r="380" spans="1:6" x14ac:dyDescent="0.3">
      <c r="A380" s="400"/>
      <c r="B380" s="601"/>
      <c r="C380" s="595"/>
      <c r="D380" s="595"/>
      <c r="E380" s="599"/>
      <c r="F380" s="597"/>
    </row>
    <row r="381" spans="1:6" x14ac:dyDescent="0.3">
      <c r="A381" s="400"/>
      <c r="B381" s="601"/>
      <c r="C381" s="595"/>
      <c r="D381" s="595"/>
      <c r="E381" s="599"/>
      <c r="F381" s="597"/>
    </row>
    <row r="382" spans="1:6" x14ac:dyDescent="0.3">
      <c r="A382" s="400"/>
      <c r="B382" s="601"/>
      <c r="C382" s="595"/>
      <c r="D382" s="595"/>
      <c r="E382" s="599"/>
      <c r="F382" s="597"/>
    </row>
    <row r="383" spans="1:6" x14ac:dyDescent="0.3">
      <c r="A383" s="400"/>
      <c r="B383" s="601"/>
      <c r="C383" s="595"/>
      <c r="D383" s="595"/>
      <c r="E383" s="599"/>
      <c r="F383" s="597"/>
    </row>
    <row r="384" spans="1:6" x14ac:dyDescent="0.3">
      <c r="A384" s="400"/>
      <c r="B384" s="601"/>
      <c r="C384" s="595"/>
      <c r="D384" s="595"/>
      <c r="E384" s="599"/>
      <c r="F384" s="597"/>
    </row>
    <row r="385" spans="1:6" x14ac:dyDescent="0.3">
      <c r="A385" s="400"/>
      <c r="B385" s="601"/>
      <c r="C385" s="595"/>
      <c r="D385" s="595"/>
      <c r="E385" s="599"/>
      <c r="F385" s="597"/>
    </row>
    <row r="386" spans="1:6" x14ac:dyDescent="0.3">
      <c r="A386" s="400"/>
      <c r="B386" s="601"/>
      <c r="C386" s="595"/>
      <c r="D386" s="595"/>
      <c r="E386" s="599"/>
      <c r="F386" s="597"/>
    </row>
    <row r="387" spans="1:6" x14ac:dyDescent="0.3">
      <c r="A387" s="400"/>
      <c r="B387" s="601"/>
      <c r="C387" s="595"/>
      <c r="D387" s="595"/>
      <c r="E387" s="599"/>
      <c r="F387" s="597"/>
    </row>
    <row r="388" spans="1:6" x14ac:dyDescent="0.3">
      <c r="A388" s="400"/>
      <c r="B388" s="601"/>
      <c r="C388" s="595"/>
      <c r="D388" s="595"/>
      <c r="E388" s="599"/>
      <c r="F388" s="597"/>
    </row>
    <row r="389" spans="1:6" x14ac:dyDescent="0.3">
      <c r="A389" s="400"/>
      <c r="B389" s="601"/>
      <c r="C389" s="595"/>
      <c r="D389" s="595"/>
      <c r="E389" s="599"/>
      <c r="F389" s="597"/>
    </row>
    <row r="390" spans="1:6" x14ac:dyDescent="0.3">
      <c r="A390" s="400"/>
      <c r="B390" s="601"/>
      <c r="C390" s="595"/>
      <c r="D390" s="595"/>
      <c r="E390" s="599"/>
      <c r="F390" s="597"/>
    </row>
    <row r="391" spans="1:6" x14ac:dyDescent="0.3">
      <c r="A391" s="400"/>
      <c r="B391" s="601"/>
      <c r="C391" s="595"/>
      <c r="D391" s="595"/>
      <c r="E391" s="599"/>
      <c r="F391" s="597"/>
    </row>
    <row r="392" spans="1:6" x14ac:dyDescent="0.3">
      <c r="A392" s="400"/>
      <c r="B392" s="601"/>
      <c r="C392" s="595"/>
      <c r="D392" s="595"/>
      <c r="E392" s="599"/>
      <c r="F392" s="597"/>
    </row>
    <row r="393" spans="1:6" x14ac:dyDescent="0.3">
      <c r="A393" s="400"/>
      <c r="B393" s="601"/>
      <c r="C393" s="595"/>
      <c r="D393" s="595"/>
      <c r="E393" s="599"/>
      <c r="F393" s="597"/>
    </row>
    <row r="394" spans="1:6" x14ac:dyDescent="0.3">
      <c r="A394" s="400"/>
      <c r="B394" s="601"/>
      <c r="C394" s="595"/>
      <c r="D394" s="595"/>
      <c r="E394" s="599"/>
      <c r="F394" s="597"/>
    </row>
    <row r="395" spans="1:6" x14ac:dyDescent="0.3">
      <c r="A395" s="400"/>
      <c r="B395" s="601"/>
      <c r="C395" s="595"/>
      <c r="D395" s="595"/>
      <c r="E395" s="599"/>
      <c r="F395" s="597"/>
    </row>
    <row r="396" spans="1:6" x14ac:dyDescent="0.3">
      <c r="A396" s="400"/>
      <c r="B396" s="601"/>
      <c r="C396" s="595"/>
      <c r="D396" s="595"/>
      <c r="E396" s="599"/>
      <c r="F396" s="597"/>
    </row>
    <row r="397" spans="1:6" x14ac:dyDescent="0.3">
      <c r="A397" s="400"/>
      <c r="B397" s="601"/>
      <c r="C397" s="595"/>
      <c r="D397" s="595"/>
      <c r="E397" s="599"/>
      <c r="F397" s="597"/>
    </row>
    <row r="398" spans="1:6" x14ac:dyDescent="0.3">
      <c r="A398" s="400"/>
      <c r="B398" s="601"/>
      <c r="C398" s="595"/>
      <c r="D398" s="595"/>
      <c r="E398" s="599"/>
      <c r="F398" s="597"/>
    </row>
    <row r="399" spans="1:6" x14ac:dyDescent="0.3">
      <c r="A399" s="400"/>
      <c r="B399" s="601"/>
      <c r="C399" s="595"/>
      <c r="D399" s="595"/>
      <c r="E399" s="599"/>
      <c r="F399" s="597"/>
    </row>
    <row r="400" spans="1:6" x14ac:dyDescent="0.3">
      <c r="A400" s="400"/>
      <c r="B400" s="601"/>
      <c r="C400" s="595"/>
      <c r="D400" s="595"/>
      <c r="E400" s="599"/>
      <c r="F400" s="597"/>
    </row>
    <row r="401" spans="1:6" x14ac:dyDescent="0.3">
      <c r="A401" s="400"/>
      <c r="B401" s="601"/>
      <c r="C401" s="595"/>
      <c r="D401" s="595"/>
      <c r="E401" s="599"/>
      <c r="F401" s="597"/>
    </row>
    <row r="402" spans="1:6" x14ac:dyDescent="0.3">
      <c r="A402" s="400"/>
      <c r="B402" s="601"/>
      <c r="C402" s="595"/>
      <c r="D402" s="595"/>
      <c r="E402" s="599"/>
      <c r="F402" s="597"/>
    </row>
    <row r="403" spans="1:6" x14ac:dyDescent="0.3">
      <c r="A403" s="400"/>
      <c r="B403" s="601"/>
      <c r="C403" s="595"/>
      <c r="D403" s="595"/>
      <c r="E403" s="599"/>
      <c r="F403" s="597"/>
    </row>
    <row r="404" spans="1:6" x14ac:dyDescent="0.3">
      <c r="A404" s="400"/>
      <c r="B404" s="601"/>
      <c r="C404" s="595"/>
      <c r="D404" s="595"/>
      <c r="E404" s="599"/>
      <c r="F404" s="597"/>
    </row>
    <row r="405" spans="1:6" x14ac:dyDescent="0.3">
      <c r="A405" s="400"/>
      <c r="B405" s="601"/>
      <c r="C405" s="595"/>
      <c r="D405" s="595"/>
      <c r="E405" s="599"/>
      <c r="F405" s="597"/>
    </row>
    <row r="406" spans="1:6" x14ac:dyDescent="0.3">
      <c r="A406" s="400"/>
      <c r="B406" s="601"/>
      <c r="C406" s="595"/>
      <c r="D406" s="595"/>
      <c r="E406" s="599"/>
      <c r="F406" s="597"/>
    </row>
    <row r="407" spans="1:6" ht="13.5" thickBot="1" x14ac:dyDescent="0.35">
      <c r="A407" s="120"/>
      <c r="B407" s="602"/>
      <c r="C407" s="595"/>
      <c r="D407" s="595"/>
      <c r="E407" s="596"/>
      <c r="F407" s="603"/>
    </row>
    <row r="408" spans="1:6" ht="24.65" customHeight="1" thickBot="1" x14ac:dyDescent="0.35">
      <c r="A408" s="711" t="s">
        <v>592</v>
      </c>
      <c r="B408" s="712"/>
      <c r="C408" s="712"/>
      <c r="D408" s="712"/>
      <c r="E408" s="713"/>
      <c r="F408" s="604"/>
    </row>
    <row r="409" spans="1:6" ht="14" thickTop="1" thickBot="1" x14ac:dyDescent="0.35">
      <c r="A409" s="130"/>
      <c r="B409" s="169"/>
      <c r="C409" s="169"/>
      <c r="D409" s="577"/>
      <c r="E409" s="169"/>
      <c r="F409" s="176"/>
    </row>
    <row r="410" spans="1:6" ht="13.5" thickBot="1" x14ac:dyDescent="0.35">
      <c r="A410" s="714" t="s">
        <v>593</v>
      </c>
      <c r="B410" s="715"/>
      <c r="C410" s="715"/>
      <c r="D410" s="715"/>
      <c r="E410" s="715"/>
      <c r="F410" s="716"/>
    </row>
    <row r="411" spans="1:6" ht="13.5" customHeight="1" x14ac:dyDescent="0.3">
      <c r="A411" s="133" t="s">
        <v>0</v>
      </c>
      <c r="B411" s="110" t="s">
        <v>1</v>
      </c>
      <c r="C411" s="110" t="s">
        <v>3</v>
      </c>
      <c r="D411" s="567"/>
      <c r="E411" s="393" t="s">
        <v>4</v>
      </c>
      <c r="F411" s="393" t="s">
        <v>5</v>
      </c>
    </row>
    <row r="412" spans="1:6" ht="13.5" thickBot="1" x14ac:dyDescent="0.35">
      <c r="A412" s="134"/>
      <c r="B412" s="114"/>
      <c r="C412" s="114"/>
      <c r="D412" s="568"/>
      <c r="E412" s="394"/>
      <c r="F412" s="394" t="s">
        <v>6</v>
      </c>
    </row>
    <row r="413" spans="1:6" ht="15" customHeight="1" x14ac:dyDescent="0.3">
      <c r="A413" s="441">
        <v>1</v>
      </c>
      <c r="B413" s="442" t="s">
        <v>125</v>
      </c>
      <c r="C413" s="441"/>
      <c r="D413" s="578"/>
      <c r="E413" s="443"/>
      <c r="F413" s="444"/>
    </row>
    <row r="414" spans="1:6" ht="15" customHeight="1" x14ac:dyDescent="0.3">
      <c r="A414" s="445"/>
      <c r="B414" s="446"/>
      <c r="C414" s="445"/>
      <c r="D414" s="579"/>
      <c r="E414" s="447"/>
      <c r="F414" s="448"/>
    </row>
    <row r="415" spans="1:6" ht="15" customHeight="1" x14ac:dyDescent="0.3">
      <c r="A415" s="445"/>
      <c r="B415" s="446" t="s">
        <v>126</v>
      </c>
      <c r="C415" s="445"/>
      <c r="D415" s="579"/>
      <c r="E415" s="447"/>
      <c r="F415" s="448"/>
    </row>
    <row r="416" spans="1:6" ht="15" customHeight="1" x14ac:dyDescent="0.3">
      <c r="A416" s="445"/>
      <c r="B416" s="446"/>
      <c r="C416" s="445"/>
      <c r="D416" s="579"/>
      <c r="E416" s="447"/>
      <c r="F416" s="448"/>
    </row>
    <row r="417" spans="1:6" ht="15" customHeight="1" x14ac:dyDescent="0.3">
      <c r="A417" s="445">
        <v>1.1000000000000001</v>
      </c>
      <c r="B417" s="456" t="s">
        <v>530</v>
      </c>
      <c r="C417" s="445" t="s">
        <v>9</v>
      </c>
      <c r="D417" s="579">
        <v>280</v>
      </c>
      <c r="E417" s="447"/>
      <c r="F417" s="448"/>
    </row>
    <row r="418" spans="1:6" ht="15" customHeight="1" x14ac:dyDescent="0.3">
      <c r="A418" s="445"/>
      <c r="B418" s="456"/>
      <c r="C418" s="445"/>
      <c r="D418" s="579"/>
      <c r="E418" s="447"/>
      <c r="F418" s="448"/>
    </row>
    <row r="419" spans="1:6" ht="15" customHeight="1" x14ac:dyDescent="0.3">
      <c r="A419" s="445">
        <v>1.2</v>
      </c>
      <c r="B419" s="456" t="s">
        <v>531</v>
      </c>
      <c r="C419" s="445" t="s">
        <v>9</v>
      </c>
      <c r="D419" s="579">
        <v>280</v>
      </c>
      <c r="E419" s="447"/>
      <c r="F419" s="448"/>
    </row>
    <row r="420" spans="1:6" ht="15" customHeight="1" x14ac:dyDescent="0.3">
      <c r="A420" s="445"/>
      <c r="B420" s="446"/>
      <c r="C420" s="445"/>
      <c r="D420" s="579"/>
      <c r="E420" s="447"/>
      <c r="F420" s="448"/>
    </row>
    <row r="421" spans="1:6" ht="15" customHeight="1" x14ac:dyDescent="0.3">
      <c r="A421" s="445">
        <v>2</v>
      </c>
      <c r="B421" s="446" t="s">
        <v>127</v>
      </c>
      <c r="C421" s="445"/>
      <c r="D421" s="579"/>
      <c r="E421" s="447"/>
      <c r="F421" s="448"/>
    </row>
    <row r="422" spans="1:6" ht="15" customHeight="1" x14ac:dyDescent="0.3">
      <c r="A422" s="445"/>
      <c r="B422" s="446" t="s">
        <v>128</v>
      </c>
      <c r="C422" s="445"/>
      <c r="D422" s="579"/>
      <c r="E422" s="447"/>
      <c r="F422" s="448"/>
    </row>
    <row r="423" spans="1:6" ht="15" customHeight="1" x14ac:dyDescent="0.3">
      <c r="A423" s="445"/>
      <c r="B423" s="446"/>
      <c r="C423" s="445"/>
      <c r="D423" s="579"/>
      <c r="E423" s="447"/>
      <c r="F423" s="448"/>
    </row>
    <row r="424" spans="1:6" ht="15" customHeight="1" x14ac:dyDescent="0.3">
      <c r="A424" s="445">
        <v>2.1</v>
      </c>
      <c r="B424" s="456" t="s">
        <v>532</v>
      </c>
      <c r="C424" s="445" t="s">
        <v>11</v>
      </c>
      <c r="D424" s="579">
        <v>269.42599999999999</v>
      </c>
      <c r="E424" s="447"/>
      <c r="F424" s="448"/>
    </row>
    <row r="425" spans="1:6" ht="15" customHeight="1" x14ac:dyDescent="0.3">
      <c r="A425" s="445"/>
      <c r="B425" s="456"/>
      <c r="C425" s="445"/>
      <c r="D425" s="579"/>
      <c r="E425" s="447"/>
      <c r="F425" s="448"/>
    </row>
    <row r="426" spans="1:6" ht="15" customHeight="1" x14ac:dyDescent="0.3">
      <c r="A426" s="445"/>
      <c r="B426" s="456" t="s">
        <v>529</v>
      </c>
      <c r="C426" s="445" t="s">
        <v>11</v>
      </c>
      <c r="D426" s="579">
        <v>404.13900000000001</v>
      </c>
      <c r="E426" s="447"/>
      <c r="F426" s="448"/>
    </row>
    <row r="427" spans="1:6" ht="21" customHeight="1" x14ac:dyDescent="0.3">
      <c r="A427" s="445"/>
      <c r="B427" s="456"/>
      <c r="C427" s="445"/>
      <c r="D427" s="579"/>
      <c r="E427" s="447"/>
      <c r="F427" s="448"/>
    </row>
    <row r="428" spans="1:6" ht="15" customHeight="1" x14ac:dyDescent="0.3">
      <c r="A428" s="445"/>
      <c r="B428" s="455" t="s">
        <v>533</v>
      </c>
      <c r="C428" s="445"/>
      <c r="D428" s="579"/>
      <c r="E428" s="447"/>
      <c r="F428" s="448"/>
    </row>
    <row r="429" spans="1:6" ht="15" customHeight="1" x14ac:dyDescent="0.3">
      <c r="A429" s="445"/>
      <c r="B429" s="446"/>
      <c r="C429" s="445"/>
      <c r="D429" s="579"/>
      <c r="E429" s="447"/>
      <c r="F429" s="448"/>
    </row>
    <row r="430" spans="1:6" ht="15" customHeight="1" x14ac:dyDescent="0.3">
      <c r="A430" s="445">
        <v>2.2000000000000002</v>
      </c>
      <c r="B430" s="456" t="s">
        <v>129</v>
      </c>
      <c r="C430" s="445" t="s">
        <v>11</v>
      </c>
      <c r="D430" s="579">
        <v>60.620849999999997</v>
      </c>
      <c r="E430" s="447"/>
      <c r="F430" s="448"/>
    </row>
    <row r="431" spans="1:6" ht="15" customHeight="1" x14ac:dyDescent="0.3">
      <c r="A431" s="445"/>
      <c r="B431" s="456"/>
      <c r="C431" s="445"/>
      <c r="D431" s="579"/>
      <c r="E431" s="447"/>
      <c r="F431" s="448"/>
    </row>
    <row r="432" spans="1:6" ht="15" customHeight="1" x14ac:dyDescent="0.3">
      <c r="A432" s="445">
        <v>2.2999999999999998</v>
      </c>
      <c r="B432" s="456" t="s">
        <v>130</v>
      </c>
      <c r="C432" s="445" t="s">
        <v>11</v>
      </c>
      <c r="D432" s="579">
        <v>40.413900000000005</v>
      </c>
      <c r="E432" s="447"/>
      <c r="F432" s="448"/>
    </row>
    <row r="433" spans="1:6" ht="15" customHeight="1" x14ac:dyDescent="0.3">
      <c r="A433" s="445"/>
      <c r="B433" s="456"/>
      <c r="C433" s="445"/>
      <c r="D433" s="579"/>
      <c r="E433" s="447"/>
      <c r="F433" s="448"/>
    </row>
    <row r="434" spans="1:6" ht="15" customHeight="1" x14ac:dyDescent="0.3">
      <c r="A434" s="445">
        <v>2.4</v>
      </c>
      <c r="B434" s="456" t="s">
        <v>131</v>
      </c>
      <c r="C434" s="445" t="s">
        <v>11</v>
      </c>
      <c r="D434" s="579">
        <v>40.413900000000005</v>
      </c>
      <c r="E434" s="447"/>
      <c r="F434" s="448"/>
    </row>
    <row r="435" spans="1:6" ht="15" customHeight="1" x14ac:dyDescent="0.3">
      <c r="A435" s="445"/>
      <c r="B435" s="456"/>
      <c r="C435" s="445"/>
      <c r="D435" s="579"/>
      <c r="E435" s="447"/>
      <c r="F435" s="448"/>
    </row>
    <row r="436" spans="1:6" ht="15" customHeight="1" x14ac:dyDescent="0.3">
      <c r="A436" s="445"/>
      <c r="B436" s="446"/>
      <c r="C436" s="445"/>
      <c r="D436" s="579"/>
      <c r="E436" s="447"/>
      <c r="F436" s="448"/>
    </row>
    <row r="437" spans="1:6" ht="15" customHeight="1" x14ac:dyDescent="0.3">
      <c r="A437" s="445"/>
      <c r="B437" s="446" t="s">
        <v>511</v>
      </c>
      <c r="C437" s="445"/>
      <c r="D437" s="579"/>
      <c r="E437" s="447"/>
      <c r="F437" s="448"/>
    </row>
    <row r="438" spans="1:6" ht="15" customHeight="1" x14ac:dyDescent="0.3">
      <c r="A438" s="445">
        <v>2.5</v>
      </c>
      <c r="B438" s="456" t="s">
        <v>534</v>
      </c>
      <c r="C438" s="445" t="s">
        <v>11</v>
      </c>
      <c r="D438" s="579">
        <v>309.80321000000009</v>
      </c>
      <c r="E438" s="447"/>
      <c r="F438" s="448"/>
    </row>
    <row r="439" spans="1:6" ht="15" customHeight="1" x14ac:dyDescent="0.3">
      <c r="A439" s="445"/>
      <c r="B439" s="446"/>
      <c r="C439" s="445"/>
      <c r="D439" s="579"/>
      <c r="E439" s="447"/>
      <c r="F439" s="448"/>
    </row>
    <row r="440" spans="1:6" ht="15" customHeight="1" x14ac:dyDescent="0.3">
      <c r="A440" s="445"/>
      <c r="B440" s="446" t="s">
        <v>132</v>
      </c>
      <c r="C440" s="445"/>
      <c r="D440" s="579"/>
      <c r="E440" s="447"/>
      <c r="F440" s="448"/>
    </row>
    <row r="441" spans="1:6" ht="15" customHeight="1" x14ac:dyDescent="0.3">
      <c r="A441" s="445">
        <v>2.6</v>
      </c>
      <c r="B441" s="456" t="s">
        <v>512</v>
      </c>
      <c r="C441" s="445" t="s">
        <v>11</v>
      </c>
      <c r="D441" s="579">
        <v>16</v>
      </c>
      <c r="E441" s="447"/>
      <c r="F441" s="448"/>
    </row>
    <row r="442" spans="1:6" ht="15" customHeight="1" x14ac:dyDescent="0.3">
      <c r="A442" s="445"/>
      <c r="B442" s="446"/>
      <c r="C442" s="445"/>
      <c r="D442" s="579"/>
      <c r="E442" s="447"/>
      <c r="F442" s="448"/>
    </row>
    <row r="443" spans="1:6" x14ac:dyDescent="0.3">
      <c r="A443" s="449">
        <v>3</v>
      </c>
      <c r="B443" s="450" t="s">
        <v>513</v>
      </c>
      <c r="C443" s="451"/>
      <c r="D443" s="580"/>
      <c r="E443" s="452"/>
      <c r="F443" s="448"/>
    </row>
    <row r="444" spans="1:6" x14ac:dyDescent="0.3">
      <c r="A444" s="451"/>
      <c r="B444" s="453"/>
      <c r="C444" s="451"/>
      <c r="D444" s="580"/>
      <c r="E444" s="452"/>
      <c r="F444" s="448"/>
    </row>
    <row r="445" spans="1:6" ht="26" x14ac:dyDescent="0.3">
      <c r="A445" s="451"/>
      <c r="B445" s="450" t="s">
        <v>133</v>
      </c>
      <c r="C445" s="451"/>
      <c r="D445" s="580"/>
      <c r="E445" s="452"/>
      <c r="F445" s="448"/>
    </row>
    <row r="446" spans="1:6" ht="14.4" customHeight="1" x14ac:dyDescent="0.3">
      <c r="A446" s="451"/>
      <c r="B446" s="453"/>
      <c r="C446" s="451"/>
      <c r="D446" s="580"/>
      <c r="E446" s="452"/>
      <c r="F446" s="448"/>
    </row>
    <row r="447" spans="1:6" ht="39" x14ac:dyDescent="0.3">
      <c r="A447" s="451">
        <v>3.1</v>
      </c>
      <c r="B447" s="453" t="s">
        <v>134</v>
      </c>
      <c r="C447" s="451" t="s">
        <v>11</v>
      </c>
      <c r="D447" s="580">
        <v>11.580500000000001</v>
      </c>
      <c r="E447" s="454"/>
      <c r="F447" s="448"/>
    </row>
    <row r="448" spans="1:6" ht="14" x14ac:dyDescent="0.3">
      <c r="A448" s="451"/>
      <c r="B448" s="641"/>
      <c r="C448" s="451"/>
      <c r="D448" s="580"/>
      <c r="E448" s="454"/>
      <c r="F448" s="448"/>
    </row>
    <row r="449" spans="1:6" ht="14" x14ac:dyDescent="0.3">
      <c r="A449" s="451"/>
      <c r="B449" s="641"/>
      <c r="C449" s="451"/>
      <c r="D449" s="580"/>
      <c r="E449" s="454"/>
      <c r="F449" s="448"/>
    </row>
    <row r="450" spans="1:6" ht="13.5" thickBot="1" x14ac:dyDescent="0.35">
      <c r="A450" s="451"/>
      <c r="C450" s="451"/>
      <c r="D450" s="580"/>
      <c r="E450" s="452"/>
      <c r="F450" s="448"/>
    </row>
    <row r="451" spans="1:6" ht="43.75" customHeight="1" thickBot="1" x14ac:dyDescent="0.35">
      <c r="A451" s="699" t="s">
        <v>34</v>
      </c>
      <c r="B451" s="700"/>
      <c r="C451" s="700"/>
      <c r="D451" s="700"/>
      <c r="E451" s="701"/>
      <c r="F451" s="170"/>
    </row>
    <row r="452" spans="1:6" ht="39" x14ac:dyDescent="0.3">
      <c r="A452" s="451"/>
      <c r="B452" s="457" t="s">
        <v>514</v>
      </c>
      <c r="C452" s="451"/>
      <c r="D452" s="580"/>
      <c r="E452" s="452"/>
      <c r="F452" s="448"/>
    </row>
    <row r="453" spans="1:6" x14ac:dyDescent="0.3">
      <c r="A453" s="399"/>
      <c r="B453" s="396"/>
      <c r="C453" s="399"/>
      <c r="D453" s="581"/>
      <c r="E453" s="397"/>
      <c r="F453" s="398"/>
    </row>
    <row r="454" spans="1:6" ht="26" x14ac:dyDescent="0.3">
      <c r="A454" s="451">
        <v>3.2</v>
      </c>
      <c r="B454" s="453" t="s">
        <v>516</v>
      </c>
      <c r="C454" s="451" t="s">
        <v>11</v>
      </c>
      <c r="D454" s="580">
        <v>53.270299999999999</v>
      </c>
      <c r="E454" s="454"/>
      <c r="F454" s="448"/>
    </row>
    <row r="455" spans="1:6" ht="14" x14ac:dyDescent="0.3">
      <c r="A455" s="451"/>
      <c r="B455" s="453"/>
      <c r="C455" s="451"/>
      <c r="D455" s="580"/>
      <c r="E455" s="454"/>
      <c r="F455" s="448"/>
    </row>
    <row r="456" spans="1:6" ht="26" x14ac:dyDescent="0.3">
      <c r="A456" s="451">
        <v>3.3</v>
      </c>
      <c r="B456" s="453" t="s">
        <v>517</v>
      </c>
      <c r="C456" s="451" t="s">
        <v>11</v>
      </c>
      <c r="D456" s="580">
        <v>26.513249999999996</v>
      </c>
      <c r="E456" s="454"/>
      <c r="F456" s="448"/>
    </row>
    <row r="457" spans="1:6" x14ac:dyDescent="0.3">
      <c r="A457" s="451"/>
      <c r="B457" s="450"/>
      <c r="C457" s="451"/>
      <c r="D457" s="580"/>
      <c r="E457" s="458"/>
      <c r="F457" s="448"/>
    </row>
    <row r="458" spans="1:6" ht="26" x14ac:dyDescent="0.3">
      <c r="A458" s="451">
        <v>3.4</v>
      </c>
      <c r="B458" s="453" t="s">
        <v>518</v>
      </c>
      <c r="C458" s="451" t="s">
        <v>11</v>
      </c>
      <c r="D458" s="580">
        <v>1.2006000000000001</v>
      </c>
      <c r="E458" s="458"/>
      <c r="F458" s="448"/>
    </row>
    <row r="459" spans="1:6" ht="12" customHeight="1" x14ac:dyDescent="0.3">
      <c r="A459" s="451"/>
      <c r="B459" s="453"/>
      <c r="C459" s="451"/>
      <c r="D459" s="580"/>
      <c r="E459" s="454"/>
      <c r="F459" s="459"/>
    </row>
    <row r="460" spans="1:6" ht="11.4" customHeight="1" x14ac:dyDescent="0.3">
      <c r="A460" s="451">
        <v>4</v>
      </c>
      <c r="B460" s="453" t="s">
        <v>135</v>
      </c>
      <c r="C460" s="451"/>
      <c r="D460" s="580"/>
      <c r="E460" s="458"/>
      <c r="F460" s="459"/>
    </row>
    <row r="461" spans="1:6" ht="14" x14ac:dyDescent="0.3">
      <c r="A461" s="451"/>
      <c r="B461" s="453"/>
      <c r="C461" s="451"/>
      <c r="D461" s="580"/>
      <c r="E461" s="454"/>
      <c r="F461" s="459"/>
    </row>
    <row r="462" spans="1:6" ht="52" x14ac:dyDescent="0.3">
      <c r="A462" s="451"/>
      <c r="B462" s="457" t="s">
        <v>136</v>
      </c>
      <c r="C462" s="451"/>
      <c r="D462" s="580"/>
      <c r="E462" s="458"/>
      <c r="F462" s="459"/>
    </row>
    <row r="463" spans="1:6" x14ac:dyDescent="0.3">
      <c r="A463" s="451"/>
      <c r="B463" s="453"/>
      <c r="C463" s="451"/>
      <c r="D463" s="580"/>
      <c r="E463" s="458"/>
      <c r="F463" s="459"/>
    </row>
    <row r="464" spans="1:6" ht="26" x14ac:dyDescent="0.3">
      <c r="A464" s="460">
        <v>4.0999999999999996</v>
      </c>
      <c r="B464" s="453" t="s">
        <v>515</v>
      </c>
      <c r="C464" s="451" t="s">
        <v>9</v>
      </c>
      <c r="D464" s="580">
        <v>231.60999999999999</v>
      </c>
      <c r="E464" s="462"/>
      <c r="F464" s="459"/>
    </row>
    <row r="465" spans="1:6" x14ac:dyDescent="0.3">
      <c r="A465" s="460"/>
      <c r="B465" s="461"/>
      <c r="C465" s="460"/>
      <c r="D465" s="582"/>
      <c r="E465" s="462"/>
      <c r="F465" s="459"/>
    </row>
    <row r="466" spans="1:6" x14ac:dyDescent="0.3">
      <c r="A466" s="460">
        <v>4.2</v>
      </c>
      <c r="B466" s="461" t="s">
        <v>137</v>
      </c>
      <c r="C466" s="460" t="s">
        <v>138</v>
      </c>
      <c r="D466" s="582">
        <v>4800</v>
      </c>
      <c r="E466" s="462"/>
      <c r="F466" s="459"/>
    </row>
    <row r="467" spans="1:6" ht="18" customHeight="1" x14ac:dyDescent="0.3">
      <c r="A467" s="460"/>
      <c r="B467" s="461"/>
      <c r="C467" s="460"/>
      <c r="D467" s="582"/>
      <c r="E467" s="462"/>
      <c r="F467" s="459"/>
    </row>
    <row r="468" spans="1:6" ht="14" x14ac:dyDescent="0.3">
      <c r="A468" s="460"/>
      <c r="B468" s="463"/>
      <c r="C468" s="460"/>
      <c r="D468" s="582"/>
      <c r="E468" s="462"/>
      <c r="F468" s="459"/>
    </row>
    <row r="469" spans="1:6" ht="14" x14ac:dyDescent="0.3">
      <c r="A469" s="460">
        <v>5</v>
      </c>
      <c r="B469" s="457" t="s">
        <v>139</v>
      </c>
      <c r="C469" s="451"/>
      <c r="D469" s="582"/>
      <c r="E469" s="454"/>
      <c r="F469" s="459"/>
    </row>
    <row r="470" spans="1:6" x14ac:dyDescent="0.3">
      <c r="A470" s="460"/>
      <c r="B470" s="461"/>
      <c r="C470" s="460"/>
      <c r="D470" s="582"/>
      <c r="E470" s="462"/>
      <c r="F470" s="459"/>
    </row>
    <row r="471" spans="1:6" x14ac:dyDescent="0.3">
      <c r="A471" s="451"/>
      <c r="B471" s="450" t="s">
        <v>140</v>
      </c>
      <c r="C471" s="451"/>
      <c r="D471" s="580"/>
      <c r="E471" s="458"/>
      <c r="F471" s="459"/>
    </row>
    <row r="472" spans="1:6" ht="14" x14ac:dyDescent="0.3">
      <c r="A472" s="464"/>
      <c r="B472" s="465"/>
      <c r="C472" s="451"/>
      <c r="D472" s="580"/>
      <c r="E472" s="458"/>
      <c r="F472" s="459"/>
    </row>
    <row r="473" spans="1:6" ht="26" x14ac:dyDescent="0.3">
      <c r="A473" s="451">
        <v>5.0999999999999996</v>
      </c>
      <c r="B473" s="453" t="s">
        <v>535</v>
      </c>
      <c r="C473" s="451" t="s">
        <v>25</v>
      </c>
      <c r="D473" s="580">
        <v>400</v>
      </c>
      <c r="E473" s="458"/>
      <c r="F473" s="459"/>
    </row>
    <row r="474" spans="1:6" x14ac:dyDescent="0.3">
      <c r="A474" s="451"/>
      <c r="B474" s="453"/>
      <c r="C474" s="451"/>
      <c r="D474" s="580"/>
      <c r="E474" s="458"/>
      <c r="F474" s="459"/>
    </row>
    <row r="475" spans="1:6" ht="39" x14ac:dyDescent="0.3">
      <c r="A475" s="451">
        <v>5.2</v>
      </c>
      <c r="B475" s="453" t="s">
        <v>566</v>
      </c>
      <c r="C475" s="451" t="s">
        <v>25</v>
      </c>
      <c r="D475" s="580">
        <v>400</v>
      </c>
      <c r="E475" s="458"/>
      <c r="F475" s="459"/>
    </row>
    <row r="476" spans="1:6" x14ac:dyDescent="0.3">
      <c r="A476" s="460"/>
      <c r="B476" s="461"/>
      <c r="C476" s="460"/>
      <c r="D476" s="582"/>
      <c r="E476" s="462"/>
      <c r="F476" s="459"/>
    </row>
    <row r="477" spans="1:6" x14ac:dyDescent="0.3">
      <c r="A477" s="445">
        <v>6</v>
      </c>
      <c r="B477" s="455" t="s">
        <v>142</v>
      </c>
      <c r="C477" s="445"/>
      <c r="D477" s="579"/>
      <c r="E477" s="466"/>
      <c r="F477" s="459"/>
    </row>
    <row r="478" spans="1:6" x14ac:dyDescent="0.3">
      <c r="A478" s="445"/>
      <c r="B478" s="456"/>
      <c r="C478" s="445"/>
      <c r="D478" s="579"/>
      <c r="E478" s="466"/>
      <c r="F478" s="459"/>
    </row>
    <row r="479" spans="1:6" x14ac:dyDescent="0.3">
      <c r="A479" s="445">
        <v>6.1</v>
      </c>
      <c r="B479" s="456" t="s">
        <v>143</v>
      </c>
      <c r="C479" s="445" t="s">
        <v>25</v>
      </c>
      <c r="D479" s="579">
        <v>80</v>
      </c>
      <c r="E479" s="466"/>
      <c r="F479" s="459"/>
    </row>
    <row r="480" spans="1:6" x14ac:dyDescent="0.3">
      <c r="A480" s="445"/>
      <c r="B480" s="456"/>
      <c r="C480" s="445"/>
      <c r="D480" s="579"/>
      <c r="E480" s="466"/>
      <c r="F480" s="459"/>
    </row>
    <row r="481" spans="1:6" x14ac:dyDescent="0.3">
      <c r="A481" s="445">
        <v>6.2</v>
      </c>
      <c r="B481" s="456" t="s">
        <v>145</v>
      </c>
      <c r="C481" s="445" t="s">
        <v>144</v>
      </c>
      <c r="D481" s="579">
        <v>16</v>
      </c>
      <c r="E481" s="466"/>
      <c r="F481" s="459"/>
    </row>
    <row r="482" spans="1:6" x14ac:dyDescent="0.3">
      <c r="A482" s="445"/>
      <c r="B482" s="456"/>
      <c r="C482" s="445"/>
      <c r="D482" s="579"/>
      <c r="E482" s="466"/>
      <c r="F482" s="459"/>
    </row>
    <row r="483" spans="1:6" x14ac:dyDescent="0.3">
      <c r="A483" s="445"/>
      <c r="B483" s="455" t="s">
        <v>146</v>
      </c>
      <c r="C483" s="445"/>
      <c r="D483" s="579"/>
      <c r="E483" s="466"/>
      <c r="F483" s="459"/>
    </row>
    <row r="484" spans="1:6" ht="52" x14ac:dyDescent="0.3">
      <c r="A484" s="445">
        <v>6.3</v>
      </c>
      <c r="B484" s="456" t="s">
        <v>147</v>
      </c>
      <c r="C484" s="445" t="s">
        <v>144</v>
      </c>
      <c r="D484" s="579">
        <v>32</v>
      </c>
      <c r="E484" s="466"/>
      <c r="F484" s="459"/>
    </row>
    <row r="485" spans="1:6" x14ac:dyDescent="0.3">
      <c r="A485" s="445"/>
      <c r="B485" s="456"/>
      <c r="C485" s="445"/>
      <c r="D485" s="579"/>
      <c r="E485" s="466"/>
      <c r="F485" s="459"/>
    </row>
    <row r="486" spans="1:6" x14ac:dyDescent="0.3">
      <c r="A486" s="445"/>
      <c r="B486" s="456"/>
      <c r="C486" s="445"/>
      <c r="D486" s="579"/>
      <c r="E486" s="466"/>
      <c r="F486" s="459"/>
    </row>
    <row r="487" spans="1:6" ht="13.5" thickBot="1" x14ac:dyDescent="0.35">
      <c r="A487" s="445"/>
      <c r="B487" s="456"/>
      <c r="C487" s="445"/>
      <c r="D487" s="579"/>
      <c r="E487" s="466"/>
      <c r="F487" s="459"/>
    </row>
    <row r="488" spans="1:6" ht="24" customHeight="1" thickBot="1" x14ac:dyDescent="0.35">
      <c r="A488" s="699" t="s">
        <v>34</v>
      </c>
      <c r="B488" s="700"/>
      <c r="C488" s="700"/>
      <c r="D488" s="700"/>
      <c r="E488" s="701"/>
      <c r="F488" s="170"/>
    </row>
    <row r="489" spans="1:6" x14ac:dyDescent="0.3">
      <c r="A489" s="445"/>
      <c r="B489" s="456"/>
      <c r="C489" s="445"/>
      <c r="D489" s="579"/>
      <c r="E489" s="466"/>
      <c r="F489" s="459"/>
    </row>
    <row r="490" spans="1:6" x14ac:dyDescent="0.3">
      <c r="A490" s="445">
        <v>7</v>
      </c>
      <c r="B490" s="455" t="s">
        <v>124</v>
      </c>
      <c r="C490" s="445"/>
      <c r="D490" s="579"/>
      <c r="E490" s="466"/>
      <c r="F490" s="459"/>
    </row>
    <row r="491" spans="1:6" ht="65" x14ac:dyDescent="0.3">
      <c r="A491" s="445"/>
      <c r="B491" s="456" t="s">
        <v>45</v>
      </c>
      <c r="C491" s="445"/>
      <c r="D491" s="579"/>
      <c r="E491" s="466"/>
      <c r="F491" s="459"/>
    </row>
    <row r="492" spans="1:6" x14ac:dyDescent="0.3">
      <c r="A492" s="445"/>
      <c r="B492" s="456"/>
      <c r="C492" s="445"/>
      <c r="D492" s="579"/>
      <c r="E492" s="466"/>
      <c r="F492" s="459"/>
    </row>
    <row r="493" spans="1:6" ht="52" x14ac:dyDescent="0.3">
      <c r="A493" s="445">
        <v>7.1</v>
      </c>
      <c r="B493" s="456" t="s">
        <v>247</v>
      </c>
      <c r="C493" s="445" t="s">
        <v>9</v>
      </c>
      <c r="D493" s="579">
        <v>382.13679999999994</v>
      </c>
      <c r="E493" s="466"/>
      <c r="F493" s="459"/>
    </row>
    <row r="494" spans="1:6" x14ac:dyDescent="0.3">
      <c r="A494" s="445"/>
      <c r="B494" s="456"/>
      <c r="C494" s="445"/>
      <c r="D494" s="579"/>
      <c r="E494" s="466"/>
      <c r="F494" s="459"/>
    </row>
    <row r="495" spans="1:6" ht="52" x14ac:dyDescent="0.3">
      <c r="A495" s="445">
        <v>7.2</v>
      </c>
      <c r="B495" s="456" t="s">
        <v>519</v>
      </c>
      <c r="C495" s="445" t="s">
        <v>9</v>
      </c>
      <c r="D495" s="579">
        <v>16.007999999999999</v>
      </c>
      <c r="E495" s="466"/>
      <c r="F495" s="459"/>
    </row>
    <row r="496" spans="1:6" x14ac:dyDescent="0.3">
      <c r="A496" s="445"/>
      <c r="B496" s="456"/>
      <c r="C496" s="445"/>
      <c r="D496" s="579"/>
      <c r="E496" s="466"/>
      <c r="F496" s="459"/>
    </row>
    <row r="497" spans="1:6" x14ac:dyDescent="0.3">
      <c r="A497" s="445">
        <v>8</v>
      </c>
      <c r="B497" s="455" t="s">
        <v>520</v>
      </c>
      <c r="C497" s="445"/>
      <c r="D497" s="579"/>
      <c r="E497" s="466"/>
      <c r="F497" s="459"/>
    </row>
    <row r="498" spans="1:6" ht="26" x14ac:dyDescent="0.3">
      <c r="A498" s="445"/>
      <c r="B498" s="456" t="s">
        <v>521</v>
      </c>
      <c r="C498" s="445"/>
      <c r="D498" s="579"/>
      <c r="E498" s="466"/>
      <c r="F498" s="459"/>
    </row>
    <row r="499" spans="1:6" x14ac:dyDescent="0.3">
      <c r="A499" s="451"/>
      <c r="B499" s="453"/>
      <c r="C499" s="451"/>
      <c r="D499" s="580"/>
      <c r="E499" s="458"/>
      <c r="F499" s="459"/>
    </row>
    <row r="500" spans="1:6" x14ac:dyDescent="0.3">
      <c r="A500" s="451">
        <v>8.1</v>
      </c>
      <c r="B500" s="453" t="s">
        <v>108</v>
      </c>
      <c r="C500" s="451" t="s">
        <v>9</v>
      </c>
      <c r="D500" s="580">
        <v>594.24279999999987</v>
      </c>
      <c r="E500" s="458"/>
      <c r="F500" s="459"/>
    </row>
    <row r="501" spans="1:6" x14ac:dyDescent="0.3">
      <c r="A501" s="451"/>
      <c r="B501" s="450"/>
      <c r="C501" s="451"/>
      <c r="D501" s="580"/>
      <c r="E501" s="458"/>
      <c r="F501" s="459"/>
    </row>
    <row r="502" spans="1:6" x14ac:dyDescent="0.3">
      <c r="A502" s="451">
        <v>8.1999999999999993</v>
      </c>
      <c r="B502" s="453" t="s">
        <v>564</v>
      </c>
      <c r="C502" s="451" t="s">
        <v>9</v>
      </c>
      <c r="D502" s="580">
        <v>382.13679999999994</v>
      </c>
      <c r="E502" s="458"/>
      <c r="F502" s="459"/>
    </row>
    <row r="503" spans="1:6" x14ac:dyDescent="0.3">
      <c r="A503" s="451"/>
      <c r="B503" s="457"/>
      <c r="C503" s="451"/>
      <c r="D503" s="580"/>
      <c r="E503" s="458"/>
      <c r="F503" s="459"/>
    </row>
    <row r="504" spans="1:6" x14ac:dyDescent="0.3">
      <c r="A504" s="451">
        <v>9</v>
      </c>
      <c r="B504" s="457" t="s">
        <v>23</v>
      </c>
      <c r="C504" s="451"/>
      <c r="D504" s="580"/>
      <c r="E504" s="458"/>
      <c r="F504" s="459"/>
    </row>
    <row r="505" spans="1:6" ht="26" x14ac:dyDescent="0.3">
      <c r="A505" s="467"/>
      <c r="B505" s="468" t="s">
        <v>522</v>
      </c>
      <c r="C505" s="467"/>
      <c r="D505" s="583"/>
      <c r="E505" s="469"/>
      <c r="F505" s="470"/>
    </row>
    <row r="506" spans="1:6" ht="14.4" customHeight="1" x14ac:dyDescent="0.3">
      <c r="A506" s="451"/>
      <c r="B506" s="457"/>
      <c r="C506" s="451"/>
      <c r="D506" s="580"/>
      <c r="E506" s="452"/>
      <c r="F506" s="401"/>
    </row>
    <row r="507" spans="1:6" x14ac:dyDescent="0.3">
      <c r="A507" s="451"/>
      <c r="B507" s="457" t="s">
        <v>523</v>
      </c>
      <c r="C507" s="451"/>
      <c r="D507" s="580"/>
      <c r="E507" s="452"/>
      <c r="F507" s="401"/>
    </row>
    <row r="508" spans="1:6" ht="14" x14ac:dyDescent="0.3">
      <c r="A508" s="451"/>
      <c r="B508" s="468"/>
      <c r="C508" s="469"/>
      <c r="D508" s="584"/>
      <c r="E508" s="469"/>
      <c r="F508" s="469"/>
    </row>
    <row r="509" spans="1:6" ht="26" x14ac:dyDescent="0.3">
      <c r="A509" s="451">
        <v>9.1</v>
      </c>
      <c r="B509" s="468" t="s">
        <v>524</v>
      </c>
      <c r="C509" s="472" t="s">
        <v>9</v>
      </c>
      <c r="D509" s="585">
        <v>184.12800000000001</v>
      </c>
      <c r="E509" s="469"/>
      <c r="F509" s="469"/>
    </row>
    <row r="510" spans="1:6" ht="14" x14ac:dyDescent="0.3">
      <c r="A510" s="467"/>
      <c r="B510" s="468"/>
      <c r="C510" s="467"/>
      <c r="D510" s="586"/>
      <c r="E510" s="469"/>
      <c r="F510" s="469"/>
    </row>
    <row r="511" spans="1:6" ht="26" x14ac:dyDescent="0.3">
      <c r="A511" s="451">
        <v>9.1999999999999993</v>
      </c>
      <c r="B511" s="453" t="s">
        <v>525</v>
      </c>
      <c r="C511" s="451" t="s">
        <v>9</v>
      </c>
      <c r="D511" s="580">
        <v>177.56</v>
      </c>
      <c r="E511" s="452"/>
      <c r="F511" s="471"/>
    </row>
    <row r="512" spans="1:6" ht="15" customHeight="1" x14ac:dyDescent="0.3">
      <c r="A512" s="449"/>
      <c r="B512" s="412"/>
      <c r="C512" s="402"/>
      <c r="D512" s="576"/>
      <c r="E512" s="403"/>
      <c r="F512" s="404"/>
    </row>
    <row r="513" spans="1:6" ht="15" customHeight="1" x14ac:dyDescent="0.3">
      <c r="A513" s="395"/>
      <c r="B513" s="412"/>
      <c r="C513" s="402"/>
      <c r="D513" s="576"/>
      <c r="E513" s="403"/>
      <c r="F513" s="404"/>
    </row>
    <row r="514" spans="1:6" ht="15" customHeight="1" x14ac:dyDescent="0.3">
      <c r="A514" s="395"/>
      <c r="B514" s="412"/>
      <c r="C514" s="402"/>
      <c r="D514" s="576"/>
      <c r="E514" s="403"/>
      <c r="F514" s="404"/>
    </row>
    <row r="515" spans="1:6" ht="15" customHeight="1" x14ac:dyDescent="0.3">
      <c r="A515" s="395"/>
      <c r="B515" s="412"/>
      <c r="C515" s="402"/>
      <c r="D515" s="576"/>
      <c r="E515" s="403"/>
      <c r="F515" s="404"/>
    </row>
    <row r="516" spans="1:6" ht="15" customHeight="1" x14ac:dyDescent="0.3">
      <c r="A516" s="395"/>
      <c r="B516" s="412"/>
      <c r="C516" s="402"/>
      <c r="D516" s="576"/>
      <c r="E516" s="403"/>
      <c r="F516" s="404"/>
    </row>
    <row r="517" spans="1:6" ht="15" customHeight="1" x14ac:dyDescent="0.3">
      <c r="A517" s="395"/>
      <c r="B517" s="412"/>
      <c r="C517" s="402"/>
      <c r="D517" s="576"/>
      <c r="E517" s="403"/>
      <c r="F517" s="404"/>
    </row>
    <row r="518" spans="1:6" ht="15" customHeight="1" x14ac:dyDescent="0.3">
      <c r="A518" s="395"/>
      <c r="B518" s="412"/>
      <c r="C518" s="402"/>
      <c r="D518" s="576"/>
      <c r="E518" s="403"/>
      <c r="F518" s="404"/>
    </row>
    <row r="519" spans="1:6" ht="15" customHeight="1" x14ac:dyDescent="0.3">
      <c r="A519" s="395"/>
      <c r="B519" s="412"/>
      <c r="C519" s="402"/>
      <c r="D519" s="576"/>
      <c r="E519" s="403"/>
      <c r="F519" s="404"/>
    </row>
    <row r="520" spans="1:6" ht="15" customHeight="1" x14ac:dyDescent="0.3">
      <c r="A520" s="395"/>
      <c r="B520" s="412"/>
      <c r="C520" s="402"/>
      <c r="D520" s="576"/>
      <c r="E520" s="403"/>
      <c r="F520" s="404"/>
    </row>
    <row r="521" spans="1:6" ht="15" customHeight="1" x14ac:dyDescent="0.3">
      <c r="A521" s="395"/>
      <c r="B521" s="412"/>
      <c r="C521" s="402"/>
      <c r="D521" s="576"/>
      <c r="E521" s="403"/>
      <c r="F521" s="404"/>
    </row>
    <row r="522" spans="1:6" ht="15" customHeight="1" x14ac:dyDescent="0.3">
      <c r="A522" s="395"/>
      <c r="B522" s="412"/>
      <c r="C522" s="402"/>
      <c r="D522" s="576"/>
      <c r="E522" s="403"/>
      <c r="F522" s="404"/>
    </row>
    <row r="523" spans="1:6" ht="15" customHeight="1" x14ac:dyDescent="0.3">
      <c r="A523" s="395"/>
      <c r="B523" s="412"/>
      <c r="C523" s="402"/>
      <c r="D523" s="576"/>
      <c r="E523" s="403"/>
      <c r="F523" s="404"/>
    </row>
    <row r="524" spans="1:6" ht="15" customHeight="1" thickBot="1" x14ac:dyDescent="0.35">
      <c r="A524" s="395"/>
      <c r="B524" s="412"/>
      <c r="C524" s="402"/>
      <c r="D524" s="576"/>
      <c r="E524" s="403"/>
      <c r="F524" s="404"/>
    </row>
    <row r="525" spans="1:6" ht="24" customHeight="1" thickBot="1" x14ac:dyDescent="0.35">
      <c r="A525" s="699" t="s">
        <v>34</v>
      </c>
      <c r="B525" s="700"/>
      <c r="C525" s="700"/>
      <c r="D525" s="700"/>
      <c r="E525" s="701"/>
      <c r="F525" s="170"/>
    </row>
    <row r="526" spans="1:6" ht="15" customHeight="1" x14ac:dyDescent="0.3">
      <c r="A526" s="395"/>
      <c r="B526" s="412"/>
      <c r="C526" s="402"/>
      <c r="D526" s="576"/>
      <c r="E526" s="403"/>
      <c r="F526" s="404"/>
    </row>
    <row r="527" spans="1:6" ht="15" customHeight="1" x14ac:dyDescent="0.3">
      <c r="A527" s="395"/>
      <c r="B527" s="412"/>
      <c r="C527" s="402"/>
      <c r="D527" s="576"/>
      <c r="E527" s="403"/>
      <c r="F527" s="404"/>
    </row>
    <row r="528" spans="1:6" x14ac:dyDescent="0.3">
      <c r="A528" s="368"/>
      <c r="B528" s="405" t="s">
        <v>537</v>
      </c>
      <c r="C528" s="402"/>
      <c r="D528" s="576"/>
      <c r="E528" s="406"/>
      <c r="F528" s="404"/>
    </row>
    <row r="529" spans="1:6" x14ac:dyDescent="0.3">
      <c r="A529" s="368"/>
      <c r="B529" s="407"/>
      <c r="C529" s="402"/>
      <c r="D529" s="576"/>
      <c r="E529" s="406"/>
      <c r="F529" s="404"/>
    </row>
    <row r="530" spans="1:6" x14ac:dyDescent="0.3">
      <c r="A530" s="368"/>
      <c r="B530" s="408" t="s">
        <v>35</v>
      </c>
      <c r="C530" s="402"/>
      <c r="D530" s="576">
        <v>11</v>
      </c>
      <c r="E530" s="406"/>
      <c r="F530" s="403"/>
    </row>
    <row r="531" spans="1:6" x14ac:dyDescent="0.3">
      <c r="A531" s="368"/>
      <c r="B531" s="408"/>
      <c r="C531" s="402"/>
      <c r="D531" s="576"/>
      <c r="E531" s="406"/>
      <c r="F531" s="404"/>
    </row>
    <row r="532" spans="1:6" x14ac:dyDescent="0.3">
      <c r="A532" s="368"/>
      <c r="B532" s="408" t="s">
        <v>36</v>
      </c>
      <c r="C532" s="402"/>
      <c r="D532" s="576">
        <v>12</v>
      </c>
      <c r="E532" s="406"/>
      <c r="F532" s="409"/>
    </row>
    <row r="533" spans="1:6" x14ac:dyDescent="0.3">
      <c r="A533" s="368"/>
      <c r="B533" s="408"/>
      <c r="C533" s="402"/>
      <c r="D533" s="576"/>
      <c r="E533" s="406"/>
      <c r="F533" s="404"/>
    </row>
    <row r="534" spans="1:6" x14ac:dyDescent="0.3">
      <c r="A534" s="368"/>
      <c r="B534" s="408" t="s">
        <v>36</v>
      </c>
      <c r="C534" s="402"/>
      <c r="D534" s="576">
        <v>13</v>
      </c>
      <c r="E534" s="406"/>
      <c r="F534" s="409"/>
    </row>
    <row r="535" spans="1:6" x14ac:dyDescent="0.3">
      <c r="A535" s="368"/>
      <c r="B535" s="407"/>
      <c r="C535" s="402"/>
      <c r="D535" s="576"/>
      <c r="E535" s="406"/>
      <c r="F535" s="404"/>
    </row>
    <row r="536" spans="1:6" x14ac:dyDescent="0.3">
      <c r="A536" s="368"/>
      <c r="B536" s="408"/>
      <c r="C536" s="402"/>
      <c r="D536" s="576"/>
      <c r="E536" s="406"/>
      <c r="F536" s="409"/>
    </row>
    <row r="537" spans="1:6" x14ac:dyDescent="0.3">
      <c r="A537" s="368"/>
      <c r="B537" s="407"/>
      <c r="C537" s="402"/>
      <c r="D537" s="576"/>
      <c r="E537" s="406"/>
      <c r="F537" s="404"/>
    </row>
    <row r="538" spans="1:6" x14ac:dyDescent="0.3">
      <c r="A538" s="368"/>
      <c r="B538" s="407"/>
      <c r="C538" s="402"/>
      <c r="D538" s="576"/>
      <c r="E538" s="406"/>
      <c r="F538" s="404"/>
    </row>
    <row r="539" spans="1:6" x14ac:dyDescent="0.3">
      <c r="A539" s="368"/>
      <c r="B539" s="407"/>
      <c r="C539" s="402"/>
      <c r="D539" s="576"/>
      <c r="E539" s="406"/>
      <c r="F539" s="404"/>
    </row>
    <row r="540" spans="1:6" x14ac:dyDescent="0.3">
      <c r="A540" s="368"/>
      <c r="B540" s="407"/>
      <c r="C540" s="402"/>
      <c r="D540" s="576"/>
      <c r="E540" s="406"/>
      <c r="F540" s="404"/>
    </row>
    <row r="541" spans="1:6" x14ac:dyDescent="0.3">
      <c r="A541" s="368"/>
      <c r="B541" s="407"/>
      <c r="C541" s="402"/>
      <c r="D541" s="576"/>
      <c r="E541" s="406"/>
      <c r="F541" s="404"/>
    </row>
    <row r="542" spans="1:6" x14ac:dyDescent="0.3">
      <c r="A542" s="368"/>
      <c r="B542" s="407"/>
      <c r="C542" s="402"/>
      <c r="D542" s="576"/>
      <c r="E542" s="406"/>
      <c r="F542" s="404"/>
    </row>
    <row r="543" spans="1:6" x14ac:dyDescent="0.3">
      <c r="A543" s="368"/>
      <c r="B543" s="407"/>
      <c r="C543" s="402"/>
      <c r="D543" s="576"/>
      <c r="E543" s="406"/>
      <c r="F543" s="404"/>
    </row>
    <row r="544" spans="1:6" x14ac:dyDescent="0.3">
      <c r="A544" s="368"/>
      <c r="B544" s="407"/>
      <c r="C544" s="402"/>
      <c r="D544" s="576"/>
      <c r="E544" s="406"/>
      <c r="F544" s="404"/>
    </row>
    <row r="545" spans="1:6" x14ac:dyDescent="0.3">
      <c r="A545" s="368"/>
      <c r="B545" s="407"/>
      <c r="C545" s="402"/>
      <c r="D545" s="576"/>
      <c r="E545" s="406"/>
      <c r="F545" s="404"/>
    </row>
    <row r="546" spans="1:6" x14ac:dyDescent="0.3">
      <c r="A546" s="368"/>
      <c r="B546" s="407"/>
      <c r="C546" s="402"/>
      <c r="D546" s="576"/>
      <c r="E546" s="406"/>
      <c r="F546" s="404"/>
    </row>
    <row r="547" spans="1:6" x14ac:dyDescent="0.3">
      <c r="A547" s="368"/>
      <c r="B547" s="407"/>
      <c r="C547" s="402"/>
      <c r="D547" s="576"/>
      <c r="E547" s="406"/>
      <c r="F547" s="404"/>
    </row>
    <row r="548" spans="1:6" x14ac:dyDescent="0.3">
      <c r="A548" s="368"/>
      <c r="B548" s="407"/>
      <c r="C548" s="402"/>
      <c r="D548" s="576"/>
      <c r="E548" s="406"/>
      <c r="F548" s="404"/>
    </row>
    <row r="549" spans="1:6" x14ac:dyDescent="0.3">
      <c r="A549" s="368"/>
      <c r="B549" s="407"/>
      <c r="C549" s="402"/>
      <c r="D549" s="576"/>
      <c r="E549" s="406"/>
      <c r="F549" s="404"/>
    </row>
    <row r="550" spans="1:6" x14ac:dyDescent="0.3">
      <c r="A550" s="368"/>
      <c r="B550" s="407"/>
      <c r="C550" s="402"/>
      <c r="D550" s="576"/>
      <c r="E550" s="406"/>
      <c r="F550" s="404"/>
    </row>
    <row r="551" spans="1:6" x14ac:dyDescent="0.3">
      <c r="A551" s="368"/>
      <c r="B551" s="407"/>
      <c r="C551" s="402"/>
      <c r="D551" s="576"/>
      <c r="E551" s="406"/>
      <c r="F551" s="404"/>
    </row>
    <row r="552" spans="1:6" x14ac:dyDescent="0.3">
      <c r="A552" s="368"/>
      <c r="B552" s="407"/>
      <c r="C552" s="402"/>
      <c r="D552" s="576"/>
      <c r="E552" s="406"/>
      <c r="F552" s="404"/>
    </row>
    <row r="553" spans="1:6" x14ac:dyDescent="0.3">
      <c r="A553" s="368"/>
      <c r="B553" s="407"/>
      <c r="C553" s="402"/>
      <c r="D553" s="576"/>
      <c r="E553" s="406"/>
      <c r="F553" s="404"/>
    </row>
    <row r="554" spans="1:6" x14ac:dyDescent="0.3">
      <c r="A554" s="368"/>
      <c r="B554" s="407"/>
      <c r="C554" s="402"/>
      <c r="D554" s="576"/>
      <c r="E554" s="406"/>
      <c r="F554" s="404"/>
    </row>
    <row r="555" spans="1:6" x14ac:dyDescent="0.3">
      <c r="A555" s="368"/>
      <c r="B555" s="407"/>
      <c r="C555" s="402"/>
      <c r="D555" s="576"/>
      <c r="E555" s="406"/>
      <c r="F555" s="404"/>
    </row>
    <row r="556" spans="1:6" x14ac:dyDescent="0.3">
      <c r="A556" s="368"/>
      <c r="B556" s="407"/>
      <c r="C556" s="402"/>
      <c r="D556" s="576"/>
      <c r="E556" s="406"/>
      <c r="F556" s="404"/>
    </row>
    <row r="557" spans="1:6" x14ac:dyDescent="0.3">
      <c r="A557" s="368"/>
      <c r="B557" s="407"/>
      <c r="C557" s="402"/>
      <c r="D557" s="576"/>
      <c r="E557" s="406"/>
      <c r="F557" s="404"/>
    </row>
    <row r="558" spans="1:6" x14ac:dyDescent="0.3">
      <c r="A558" s="368"/>
      <c r="B558" s="407"/>
      <c r="C558" s="402"/>
      <c r="D558" s="576"/>
      <c r="E558" s="406"/>
      <c r="F558" s="404"/>
    </row>
    <row r="559" spans="1:6" x14ac:dyDescent="0.3">
      <c r="A559" s="368"/>
      <c r="B559" s="407"/>
      <c r="C559" s="402"/>
      <c r="D559" s="576"/>
      <c r="E559" s="406"/>
      <c r="F559" s="404"/>
    </row>
    <row r="560" spans="1:6" x14ac:dyDescent="0.3">
      <c r="A560" s="368"/>
      <c r="B560" s="407"/>
      <c r="C560" s="402"/>
      <c r="D560" s="576"/>
      <c r="E560" s="406"/>
      <c r="F560" s="404"/>
    </row>
    <row r="561" spans="1:6" x14ac:dyDescent="0.3">
      <c r="A561" s="368"/>
      <c r="B561" s="407"/>
      <c r="C561" s="402"/>
      <c r="D561" s="576"/>
      <c r="E561" s="406"/>
      <c r="F561" s="404"/>
    </row>
    <row r="562" spans="1:6" x14ac:dyDescent="0.3">
      <c r="A562" s="368"/>
      <c r="B562" s="407"/>
      <c r="C562" s="402"/>
      <c r="D562" s="576"/>
      <c r="E562" s="406"/>
      <c r="F562" s="404"/>
    </row>
    <row r="563" spans="1:6" x14ac:dyDescent="0.3">
      <c r="A563" s="368"/>
      <c r="B563" s="407"/>
      <c r="C563" s="402"/>
      <c r="D563" s="576"/>
      <c r="E563" s="406"/>
      <c r="F563" s="404"/>
    </row>
    <row r="564" spans="1:6" x14ac:dyDescent="0.3">
      <c r="A564" s="368"/>
      <c r="B564" s="407"/>
      <c r="C564" s="402"/>
      <c r="D564" s="576"/>
      <c r="E564" s="406"/>
      <c r="F564" s="404"/>
    </row>
    <row r="565" spans="1:6" x14ac:dyDescent="0.3">
      <c r="A565" s="368"/>
      <c r="B565" s="407"/>
      <c r="C565" s="402"/>
      <c r="D565" s="576"/>
      <c r="E565" s="406"/>
      <c r="F565" s="404"/>
    </row>
    <row r="566" spans="1:6" x14ac:dyDescent="0.3">
      <c r="A566" s="368"/>
      <c r="B566" s="407"/>
      <c r="C566" s="402"/>
      <c r="D566" s="576"/>
      <c r="E566" s="406"/>
      <c r="F566" s="404"/>
    </row>
    <row r="567" spans="1:6" x14ac:dyDescent="0.3">
      <c r="A567" s="368"/>
      <c r="B567" s="407"/>
      <c r="C567" s="402"/>
      <c r="D567" s="576"/>
      <c r="E567" s="406"/>
      <c r="F567" s="404"/>
    </row>
    <row r="568" spans="1:6" x14ac:dyDescent="0.3">
      <c r="A568" s="368"/>
      <c r="B568" s="407"/>
      <c r="C568" s="402"/>
      <c r="D568" s="576"/>
      <c r="E568" s="406"/>
      <c r="F568" s="404"/>
    </row>
    <row r="569" spans="1:6" x14ac:dyDescent="0.3">
      <c r="A569" s="368"/>
      <c r="B569" s="407"/>
      <c r="C569" s="402"/>
      <c r="D569" s="576"/>
      <c r="E569" s="406"/>
      <c r="F569" s="404"/>
    </row>
    <row r="570" spans="1:6" x14ac:dyDescent="0.3">
      <c r="A570" s="368"/>
      <c r="B570" s="407"/>
      <c r="C570" s="402"/>
      <c r="D570" s="576"/>
      <c r="E570" s="406"/>
      <c r="F570" s="404"/>
    </row>
    <row r="571" spans="1:6" x14ac:dyDescent="0.3">
      <c r="A571" s="368"/>
      <c r="B571" s="407"/>
      <c r="C571" s="402"/>
      <c r="D571" s="576"/>
      <c r="E571" s="406"/>
      <c r="F571" s="404"/>
    </row>
    <row r="572" spans="1:6" x14ac:dyDescent="0.3">
      <c r="A572" s="368"/>
      <c r="B572" s="407"/>
      <c r="C572" s="402"/>
      <c r="D572" s="576"/>
      <c r="E572" s="406"/>
      <c r="F572" s="404"/>
    </row>
    <row r="573" spans="1:6" x14ac:dyDescent="0.3">
      <c r="A573" s="368"/>
      <c r="B573" s="407"/>
      <c r="C573" s="402"/>
      <c r="D573" s="576"/>
      <c r="E573" s="406"/>
      <c r="F573" s="404"/>
    </row>
    <row r="574" spans="1:6" x14ac:dyDescent="0.3">
      <c r="A574" s="368"/>
      <c r="B574" s="407"/>
      <c r="C574" s="402"/>
      <c r="D574" s="576"/>
      <c r="E574" s="406"/>
      <c r="F574" s="404"/>
    </row>
    <row r="575" spans="1:6" ht="14.5" x14ac:dyDescent="0.35">
      <c r="A575" s="702" t="s">
        <v>573</v>
      </c>
      <c r="B575" s="703"/>
      <c r="C575" s="703"/>
      <c r="D575" s="703"/>
      <c r="E575" s="406"/>
      <c r="F575" s="404"/>
    </row>
    <row r="576" spans="1:6" x14ac:dyDescent="0.3">
      <c r="A576" s="368"/>
      <c r="B576" s="407"/>
      <c r="C576" s="402"/>
      <c r="D576" s="576"/>
      <c r="E576" s="406"/>
      <c r="F576" s="404"/>
    </row>
    <row r="577" spans="1:6" x14ac:dyDescent="0.3">
      <c r="A577" s="368"/>
      <c r="B577" s="424" t="s">
        <v>567</v>
      </c>
      <c r="C577" s="402"/>
      <c r="D577" s="576"/>
      <c r="E577" s="406"/>
      <c r="F577" s="404"/>
    </row>
    <row r="578" spans="1:6" x14ac:dyDescent="0.3">
      <c r="A578" s="368"/>
      <c r="B578" s="407"/>
      <c r="C578" s="402"/>
      <c r="D578" s="576"/>
      <c r="E578" s="406"/>
      <c r="F578" s="404"/>
    </row>
    <row r="579" spans="1:6" x14ac:dyDescent="0.3">
      <c r="A579" s="395">
        <v>1</v>
      </c>
      <c r="B579" s="424" t="s">
        <v>148</v>
      </c>
      <c r="C579" s="402"/>
      <c r="D579" s="576"/>
      <c r="E579" s="406"/>
      <c r="F579" s="409"/>
    </row>
    <row r="580" spans="1:6" x14ac:dyDescent="0.3">
      <c r="A580" s="395"/>
      <c r="B580" s="424"/>
      <c r="C580" s="402"/>
      <c r="D580" s="576"/>
      <c r="E580" s="406"/>
      <c r="F580" s="404"/>
    </row>
    <row r="581" spans="1:6" x14ac:dyDescent="0.3">
      <c r="A581" s="395">
        <v>2</v>
      </c>
      <c r="B581" s="424" t="s">
        <v>149</v>
      </c>
      <c r="C581" s="402"/>
      <c r="D581" s="576"/>
      <c r="E581" s="406"/>
      <c r="F581" s="404"/>
    </row>
    <row r="582" spans="1:6" x14ac:dyDescent="0.3">
      <c r="A582" s="368"/>
      <c r="B582" s="407"/>
      <c r="C582" s="402"/>
      <c r="D582" s="576"/>
      <c r="E582" s="406"/>
      <c r="F582" s="404"/>
    </row>
    <row r="583" spans="1:6" ht="13.5" thickBot="1" x14ac:dyDescent="0.35">
      <c r="A583" s="410"/>
      <c r="B583" s="415"/>
      <c r="C583" s="416"/>
      <c r="D583" s="587"/>
      <c r="E583" s="417"/>
      <c r="F583" s="418"/>
    </row>
    <row r="584" spans="1:6" ht="14.5" thickBot="1" x14ac:dyDescent="0.35">
      <c r="A584" s="414"/>
      <c r="B584" s="704" t="s">
        <v>538</v>
      </c>
      <c r="C584" s="705"/>
      <c r="D584" s="705"/>
      <c r="E584" s="706"/>
      <c r="F584" s="423"/>
    </row>
    <row r="585" spans="1:6" ht="13.5" thickTop="1" x14ac:dyDescent="0.3">
      <c r="A585" s="410"/>
      <c r="B585" s="419"/>
      <c r="C585" s="420"/>
      <c r="D585" s="588"/>
      <c r="E585" s="421"/>
      <c r="F585" s="422"/>
    </row>
  </sheetData>
  <mergeCells count="43">
    <mergeCell ref="D76:D78"/>
    <mergeCell ref="D83:D84"/>
    <mergeCell ref="A165:E165"/>
    <mergeCell ref="A203:E203"/>
    <mergeCell ref="A241:E241"/>
    <mergeCell ref="B76:B78"/>
    <mergeCell ref="C76:C78"/>
    <mergeCell ref="B72:B73"/>
    <mergeCell ref="C72:C73"/>
    <mergeCell ref="F52:F53"/>
    <mergeCell ref="A1:F2"/>
    <mergeCell ref="A42:E42"/>
    <mergeCell ref="B52:B53"/>
    <mergeCell ref="C52:C53"/>
    <mergeCell ref="E52:E53"/>
    <mergeCell ref="D52:D53"/>
    <mergeCell ref="D60:D62"/>
    <mergeCell ref="D72:D73"/>
    <mergeCell ref="B60:B62"/>
    <mergeCell ref="C60:C62"/>
    <mergeCell ref="B67:B68"/>
    <mergeCell ref="F75:F78"/>
    <mergeCell ref="E60:E62"/>
    <mergeCell ref="F60:F62"/>
    <mergeCell ref="F72:F73"/>
    <mergeCell ref="E75:E78"/>
    <mergeCell ref="E72:E73"/>
    <mergeCell ref="A451:E451"/>
    <mergeCell ref="A575:D575"/>
    <mergeCell ref="B584:E584"/>
    <mergeCell ref="F83:F84"/>
    <mergeCell ref="E83:E84"/>
    <mergeCell ref="A488:E488"/>
    <mergeCell ref="A525:E525"/>
    <mergeCell ref="B83:B84"/>
    <mergeCell ref="C83:C84"/>
    <mergeCell ref="A408:E408"/>
    <mergeCell ref="A410:F410"/>
    <mergeCell ref="A90:E90"/>
    <mergeCell ref="A132:E132"/>
    <mergeCell ref="A356:E356"/>
    <mergeCell ref="A271:E271"/>
    <mergeCell ref="A316:E316"/>
  </mergeCells>
  <pageMargins left="0.70866141732283472" right="0.70866141732283472" top="0.74803149606299213" bottom="0.74803149606299213" header="0.31496062992125984" footer="0.31496062992125984"/>
  <pageSetup paperSize="9" scale="97" orientation="portrait" r:id="rId1"/>
  <headerFooter>
    <oddFooter>&amp;CPage &amp;P of &amp;N</oddFooter>
  </headerFooter>
  <rowBreaks count="3" manualBreakCount="3">
    <brk id="42" max="16383" man="1"/>
    <brk id="91" max="16383" man="1"/>
    <brk id="57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04"/>
  <sheetViews>
    <sheetView view="pageBreakPreview" zoomScale="105" zoomScaleNormal="100" zoomScaleSheetLayoutView="14" workbookViewId="0">
      <selection activeCell="D7" sqref="D7"/>
    </sheetView>
  </sheetViews>
  <sheetFormatPr defaultColWidth="9.08984375" defaultRowHeight="14.5" x14ac:dyDescent="0.35"/>
  <cols>
    <col min="1" max="1" width="9" style="369" customWidth="1"/>
    <col min="2" max="2" width="60.90625" style="369" customWidth="1"/>
    <col min="3" max="3" width="5.90625" style="369" customWidth="1"/>
    <col min="4" max="4" width="11.81640625" style="369" customWidth="1"/>
    <col min="5" max="5" width="16.08984375" style="369" customWidth="1"/>
    <col min="6" max="6" width="14.6328125" style="369" customWidth="1"/>
    <col min="7" max="16384" width="9.08984375" style="369"/>
  </cols>
  <sheetData>
    <row r="1" spans="1:6" x14ac:dyDescent="0.35">
      <c r="A1" s="735" t="s">
        <v>428</v>
      </c>
      <c r="B1" s="735"/>
      <c r="C1" s="735"/>
      <c r="D1" s="735"/>
      <c r="E1" s="735"/>
      <c r="F1" s="735"/>
    </row>
    <row r="2" spans="1:6" x14ac:dyDescent="0.35">
      <c r="A2" s="736"/>
      <c r="B2" s="736"/>
      <c r="C2" s="736"/>
      <c r="D2" s="736"/>
      <c r="E2" s="736"/>
      <c r="F2" s="736"/>
    </row>
    <row r="3" spans="1:6" x14ac:dyDescent="0.35">
      <c r="A3" s="473" t="s">
        <v>263</v>
      </c>
      <c r="B3" s="473" t="s">
        <v>264</v>
      </c>
      <c r="C3" s="473" t="s">
        <v>3</v>
      </c>
      <c r="D3" s="473" t="s">
        <v>436</v>
      </c>
      <c r="E3" s="543" t="s">
        <v>265</v>
      </c>
      <c r="F3" s="543" t="s">
        <v>266</v>
      </c>
    </row>
    <row r="4" spans="1:6" x14ac:dyDescent="0.35">
      <c r="A4" s="425"/>
      <c r="B4" s="434" t="s">
        <v>542</v>
      </c>
      <c r="C4" s="425"/>
      <c r="D4" s="425"/>
      <c r="E4" s="544"/>
      <c r="F4" s="544"/>
    </row>
    <row r="5" spans="1:6" x14ac:dyDescent="0.35">
      <c r="A5" s="426"/>
      <c r="B5" s="435" t="s">
        <v>543</v>
      </c>
      <c r="C5" s="426"/>
      <c r="D5" s="426"/>
      <c r="E5" s="545"/>
      <c r="F5" s="546"/>
    </row>
    <row r="6" spans="1:6" x14ac:dyDescent="0.35">
      <c r="A6" s="426"/>
      <c r="B6" s="427"/>
      <c r="C6" s="426"/>
      <c r="D6" s="426"/>
      <c r="E6" s="545"/>
      <c r="F6" s="546"/>
    </row>
    <row r="7" spans="1:6" ht="105" customHeight="1" x14ac:dyDescent="0.35">
      <c r="A7" s="426">
        <v>1.1000000000000001</v>
      </c>
      <c r="B7" s="428" t="s">
        <v>267</v>
      </c>
      <c r="C7" s="429" t="s">
        <v>150</v>
      </c>
      <c r="D7" s="429">
        <v>96</v>
      </c>
      <c r="E7" s="547"/>
      <c r="F7" s="547"/>
    </row>
    <row r="8" spans="1:6" ht="114.65" customHeight="1" x14ac:dyDescent="0.35">
      <c r="A8" s="426">
        <v>1.2</v>
      </c>
      <c r="B8" s="427" t="s">
        <v>268</v>
      </c>
      <c r="C8" s="429" t="s">
        <v>150</v>
      </c>
      <c r="D8" s="429">
        <v>128</v>
      </c>
      <c r="E8" s="547"/>
      <c r="F8" s="547"/>
    </row>
    <row r="9" spans="1:6" ht="16.25" customHeight="1" x14ac:dyDescent="0.35">
      <c r="A9" s="426">
        <v>1.3</v>
      </c>
      <c r="B9" s="427" t="s">
        <v>505</v>
      </c>
      <c r="C9" s="429" t="s">
        <v>150</v>
      </c>
      <c r="D9" s="429">
        <v>32</v>
      </c>
      <c r="E9" s="547"/>
      <c r="F9" s="547"/>
    </row>
    <row r="10" spans="1:6" ht="98.4" customHeight="1" x14ac:dyDescent="0.35">
      <c r="A10" s="426">
        <v>1.4</v>
      </c>
      <c r="B10" s="427" t="s">
        <v>269</v>
      </c>
      <c r="C10" s="429" t="s">
        <v>150</v>
      </c>
      <c r="D10" s="429">
        <v>64</v>
      </c>
      <c r="E10" s="547"/>
      <c r="F10" s="547"/>
    </row>
    <row r="11" spans="1:6" ht="86" customHeight="1" x14ac:dyDescent="0.35">
      <c r="A11" s="426">
        <v>1.5</v>
      </c>
      <c r="B11" s="427" t="s">
        <v>270</v>
      </c>
      <c r="C11" s="429" t="s">
        <v>141</v>
      </c>
      <c r="D11" s="429">
        <v>800</v>
      </c>
      <c r="E11" s="547"/>
      <c r="F11" s="547"/>
    </row>
    <row r="12" spans="1:6" ht="16.25" customHeight="1" x14ac:dyDescent="0.35">
      <c r="A12" s="426">
        <v>1.6</v>
      </c>
      <c r="B12" s="431" t="s">
        <v>271</v>
      </c>
      <c r="C12" s="429" t="s">
        <v>141</v>
      </c>
      <c r="D12" s="429">
        <v>480</v>
      </c>
      <c r="E12" s="547"/>
      <c r="F12" s="547"/>
    </row>
    <row r="13" spans="1:6" ht="101.4" customHeight="1" x14ac:dyDescent="0.35">
      <c r="A13" s="426">
        <v>1.7</v>
      </c>
      <c r="B13" s="427" t="s">
        <v>272</v>
      </c>
      <c r="C13" s="429" t="s">
        <v>141</v>
      </c>
      <c r="D13" s="429">
        <v>800</v>
      </c>
      <c r="E13" s="547"/>
      <c r="F13" s="547"/>
    </row>
    <row r="14" spans="1:6" x14ac:dyDescent="0.35">
      <c r="A14" s="426">
        <v>1.8</v>
      </c>
      <c r="B14" s="427" t="s">
        <v>273</v>
      </c>
      <c r="C14" s="429" t="s">
        <v>141</v>
      </c>
      <c r="D14" s="429">
        <v>160</v>
      </c>
      <c r="E14" s="547"/>
      <c r="F14" s="547"/>
    </row>
    <row r="15" spans="1:6" x14ac:dyDescent="0.35">
      <c r="A15" s="426">
        <v>1.9</v>
      </c>
      <c r="B15" s="427" t="s">
        <v>274</v>
      </c>
      <c r="C15" s="429" t="s">
        <v>141</v>
      </c>
      <c r="D15" s="429">
        <v>96</v>
      </c>
      <c r="E15" s="430"/>
      <c r="F15" s="430"/>
    </row>
    <row r="16" spans="1:6" ht="91.75" customHeight="1" x14ac:dyDescent="0.35">
      <c r="A16" s="432">
        <v>1.1000000000000001</v>
      </c>
      <c r="B16" s="427" t="s">
        <v>275</v>
      </c>
      <c r="C16" s="429" t="s">
        <v>150</v>
      </c>
      <c r="D16" s="429">
        <v>176</v>
      </c>
      <c r="E16" s="430"/>
      <c r="F16" s="430"/>
    </row>
    <row r="17" spans="1:6" x14ac:dyDescent="0.35">
      <c r="A17" s="426">
        <v>1.1100000000000001</v>
      </c>
      <c r="B17" s="427" t="s">
        <v>568</v>
      </c>
      <c r="C17" s="429" t="s">
        <v>150</v>
      </c>
      <c r="D17" s="429">
        <v>32</v>
      </c>
      <c r="E17" s="430"/>
      <c r="F17" s="430"/>
    </row>
    <row r="18" spans="1:6" ht="84.65" customHeight="1" x14ac:dyDescent="0.35">
      <c r="A18" s="426">
        <v>1.1200000000000001</v>
      </c>
      <c r="B18" s="427" t="s">
        <v>276</v>
      </c>
      <c r="C18" s="429" t="s">
        <v>277</v>
      </c>
      <c r="D18" s="429">
        <v>32</v>
      </c>
      <c r="E18" s="430"/>
      <c r="F18" s="430"/>
    </row>
    <row r="19" spans="1:6" ht="15" thickBot="1" x14ac:dyDescent="0.4">
      <c r="A19" s="426"/>
      <c r="B19" s="427"/>
      <c r="C19" s="429"/>
      <c r="D19" s="429"/>
      <c r="E19" s="430"/>
      <c r="F19" s="430"/>
    </row>
    <row r="20" spans="1:6" s="108" customFormat="1" ht="24" customHeight="1" thickBot="1" x14ac:dyDescent="0.35">
      <c r="A20" s="699" t="s">
        <v>34</v>
      </c>
      <c r="B20" s="700"/>
      <c r="C20" s="700"/>
      <c r="D20" s="700"/>
      <c r="E20" s="701"/>
      <c r="F20" s="170"/>
    </row>
    <row r="21" spans="1:6" x14ac:dyDescent="0.35">
      <c r="A21" s="426"/>
      <c r="B21" s="428"/>
      <c r="C21" s="429"/>
      <c r="D21" s="429"/>
      <c r="E21" s="430"/>
      <c r="F21" s="430"/>
    </row>
    <row r="22" spans="1:6" x14ac:dyDescent="0.35">
      <c r="A22" s="426">
        <v>1.1299999999999999</v>
      </c>
      <c r="B22" s="435" t="s">
        <v>278</v>
      </c>
      <c r="C22" s="429"/>
      <c r="D22" s="429"/>
      <c r="E22" s="430"/>
      <c r="F22" s="430"/>
    </row>
    <row r="23" spans="1:6" x14ac:dyDescent="0.35">
      <c r="A23" s="426"/>
      <c r="B23" s="427"/>
      <c r="C23" s="429"/>
      <c r="D23" s="429"/>
      <c r="E23" s="430"/>
      <c r="F23" s="430"/>
    </row>
    <row r="24" spans="1:6" x14ac:dyDescent="0.35">
      <c r="A24" s="426" t="s">
        <v>279</v>
      </c>
      <c r="B24" s="427" t="s">
        <v>280</v>
      </c>
      <c r="C24" s="429" t="s">
        <v>150</v>
      </c>
      <c r="D24" s="429">
        <v>160</v>
      </c>
      <c r="E24" s="430"/>
      <c r="F24" s="430"/>
    </row>
    <row r="25" spans="1:6" x14ac:dyDescent="0.35">
      <c r="A25" s="426"/>
      <c r="B25" s="427"/>
      <c r="C25" s="429"/>
      <c r="D25" s="429"/>
      <c r="E25" s="430"/>
      <c r="F25" s="430"/>
    </row>
    <row r="26" spans="1:6" x14ac:dyDescent="0.35">
      <c r="A26" s="426" t="s">
        <v>281</v>
      </c>
      <c r="B26" s="427" t="s">
        <v>282</v>
      </c>
      <c r="C26" s="429" t="s">
        <v>150</v>
      </c>
      <c r="D26" s="429">
        <v>32</v>
      </c>
      <c r="E26" s="430"/>
      <c r="F26" s="430"/>
    </row>
    <row r="27" spans="1:6" x14ac:dyDescent="0.35">
      <c r="A27" s="426"/>
      <c r="B27" s="427"/>
      <c r="C27" s="429"/>
      <c r="D27" s="429"/>
      <c r="E27" s="430"/>
      <c r="F27" s="430"/>
    </row>
    <row r="28" spans="1:6" ht="28" x14ac:dyDescent="0.35">
      <c r="A28" s="426" t="s">
        <v>283</v>
      </c>
      <c r="B28" s="427" t="s">
        <v>284</v>
      </c>
      <c r="C28" s="429" t="s">
        <v>150</v>
      </c>
      <c r="D28" s="429">
        <v>32</v>
      </c>
      <c r="E28" s="430"/>
      <c r="F28" s="430"/>
    </row>
    <row r="29" spans="1:6" x14ac:dyDescent="0.35">
      <c r="A29" s="426"/>
      <c r="B29" s="427"/>
      <c r="C29" s="429"/>
      <c r="D29" s="429"/>
      <c r="E29" s="430"/>
      <c r="F29" s="430"/>
    </row>
    <row r="30" spans="1:6" x14ac:dyDescent="0.35">
      <c r="A30" s="426" t="s">
        <v>285</v>
      </c>
      <c r="B30" s="427" t="s">
        <v>286</v>
      </c>
      <c r="C30" s="429" t="s">
        <v>150</v>
      </c>
      <c r="D30" s="429">
        <v>32</v>
      </c>
      <c r="E30" s="430"/>
      <c r="F30" s="430"/>
    </row>
    <row r="31" spans="1:6" x14ac:dyDescent="0.35">
      <c r="A31" s="426"/>
      <c r="B31" s="427"/>
      <c r="C31" s="429"/>
      <c r="D31" s="429"/>
      <c r="E31" s="430"/>
      <c r="F31" s="430"/>
    </row>
    <row r="32" spans="1:6" x14ac:dyDescent="0.35">
      <c r="A32" s="426"/>
      <c r="B32" s="427"/>
      <c r="C32" s="429"/>
      <c r="D32" s="429"/>
      <c r="E32" s="430"/>
      <c r="F32" s="430"/>
    </row>
    <row r="33" spans="1:6" x14ac:dyDescent="0.35">
      <c r="A33" s="426"/>
      <c r="B33" s="427"/>
      <c r="C33" s="429"/>
      <c r="D33" s="429"/>
      <c r="E33" s="430"/>
      <c r="F33" s="430"/>
    </row>
    <row r="34" spans="1:6" x14ac:dyDescent="0.35">
      <c r="A34" s="426"/>
      <c r="B34" s="427"/>
      <c r="C34" s="429"/>
      <c r="D34" s="429"/>
      <c r="E34" s="430"/>
      <c r="F34" s="430"/>
    </row>
    <row r="35" spans="1:6" x14ac:dyDescent="0.35">
      <c r="A35" s="426"/>
      <c r="B35" s="427"/>
      <c r="C35" s="429"/>
      <c r="D35" s="429"/>
      <c r="E35" s="430"/>
      <c r="F35" s="430"/>
    </row>
    <row r="36" spans="1:6" x14ac:dyDescent="0.35">
      <c r="A36" s="426"/>
      <c r="B36" s="427"/>
      <c r="C36" s="429"/>
      <c r="D36" s="429"/>
      <c r="E36" s="430"/>
      <c r="F36" s="430"/>
    </row>
    <row r="37" spans="1:6" x14ac:dyDescent="0.35">
      <c r="A37" s="426"/>
      <c r="B37" s="427"/>
      <c r="C37" s="429"/>
      <c r="D37" s="429"/>
      <c r="E37" s="430"/>
      <c r="F37" s="430"/>
    </row>
    <row r="38" spans="1:6" x14ac:dyDescent="0.35">
      <c r="A38" s="426"/>
      <c r="B38" s="427"/>
      <c r="C38" s="429"/>
      <c r="D38" s="429"/>
      <c r="E38" s="430"/>
      <c r="F38" s="430"/>
    </row>
    <row r="39" spans="1:6" x14ac:dyDescent="0.35">
      <c r="A39" s="426"/>
      <c r="B39" s="427"/>
      <c r="C39" s="429"/>
      <c r="D39" s="429"/>
      <c r="E39" s="430"/>
      <c r="F39" s="430"/>
    </row>
    <row r="40" spans="1:6" x14ac:dyDescent="0.35">
      <c r="A40" s="426"/>
      <c r="B40" s="427"/>
      <c r="C40" s="429"/>
      <c r="D40" s="429"/>
      <c r="E40" s="430"/>
      <c r="F40" s="430"/>
    </row>
    <row r="41" spans="1:6" x14ac:dyDescent="0.35">
      <c r="A41" s="426"/>
      <c r="B41" s="427"/>
      <c r="C41" s="429"/>
      <c r="D41" s="429"/>
      <c r="E41" s="430"/>
      <c r="F41" s="430"/>
    </row>
    <row r="42" spans="1:6" x14ac:dyDescent="0.35">
      <c r="A42" s="426"/>
      <c r="B42" s="427"/>
      <c r="C42" s="429"/>
      <c r="D42" s="429"/>
      <c r="E42" s="430"/>
      <c r="F42" s="430"/>
    </row>
    <row r="43" spans="1:6" x14ac:dyDescent="0.35">
      <c r="A43" s="426"/>
      <c r="B43" s="427"/>
      <c r="C43" s="429"/>
      <c r="D43" s="429"/>
      <c r="E43" s="430"/>
      <c r="F43" s="430"/>
    </row>
    <row r="44" spans="1:6" x14ac:dyDescent="0.35">
      <c r="A44" s="426"/>
      <c r="B44" s="427"/>
      <c r="C44" s="429"/>
      <c r="D44" s="429"/>
      <c r="E44" s="430"/>
      <c r="F44" s="430"/>
    </row>
    <row r="45" spans="1:6" x14ac:dyDescent="0.35">
      <c r="A45" s="426"/>
      <c r="B45" s="427"/>
      <c r="C45" s="429"/>
      <c r="D45" s="429"/>
      <c r="E45" s="430"/>
      <c r="F45" s="430"/>
    </row>
    <row r="46" spans="1:6" x14ac:dyDescent="0.35">
      <c r="A46" s="426"/>
      <c r="B46" s="427"/>
      <c r="C46" s="429"/>
      <c r="D46" s="429"/>
      <c r="E46" s="430"/>
      <c r="F46" s="430"/>
    </row>
    <row r="47" spans="1:6" x14ac:dyDescent="0.35">
      <c r="A47" s="426"/>
      <c r="B47" s="427"/>
      <c r="C47" s="429"/>
      <c r="D47" s="429"/>
      <c r="E47" s="430"/>
      <c r="F47" s="430"/>
    </row>
    <row r="48" spans="1:6" x14ac:dyDescent="0.35">
      <c r="A48" s="426"/>
      <c r="B48" s="427"/>
      <c r="C48" s="429"/>
      <c r="D48" s="429"/>
      <c r="E48" s="430"/>
      <c r="F48" s="430"/>
    </row>
    <row r="49" spans="1:6" x14ac:dyDescent="0.35">
      <c r="A49" s="426"/>
      <c r="B49" s="427"/>
      <c r="C49" s="429"/>
      <c r="D49" s="429"/>
      <c r="E49" s="430"/>
      <c r="F49" s="430"/>
    </row>
    <row r="50" spans="1:6" x14ac:dyDescent="0.35">
      <c r="A50" s="426"/>
      <c r="B50" s="427"/>
      <c r="C50" s="429"/>
      <c r="D50" s="429"/>
      <c r="E50" s="430"/>
      <c r="F50" s="430"/>
    </row>
    <row r="51" spans="1:6" x14ac:dyDescent="0.35">
      <c r="A51" s="426"/>
      <c r="B51" s="427"/>
      <c r="C51" s="429"/>
      <c r="D51" s="429"/>
      <c r="E51" s="430"/>
      <c r="F51" s="430"/>
    </row>
    <row r="52" spans="1:6" x14ac:dyDescent="0.35">
      <c r="A52" s="426"/>
      <c r="B52" s="427"/>
      <c r="C52" s="429"/>
      <c r="D52" s="429"/>
      <c r="E52" s="430"/>
      <c r="F52" s="430"/>
    </row>
    <row r="53" spans="1:6" x14ac:dyDescent="0.35">
      <c r="A53" s="426"/>
      <c r="B53" s="427"/>
      <c r="C53" s="429"/>
      <c r="D53" s="429"/>
      <c r="E53" s="430"/>
      <c r="F53" s="430"/>
    </row>
    <row r="54" spans="1:6" x14ac:dyDescent="0.35">
      <c r="A54" s="426"/>
      <c r="B54" s="427"/>
      <c r="C54" s="429"/>
      <c r="D54" s="429"/>
      <c r="E54" s="430"/>
      <c r="F54" s="430"/>
    </row>
    <row r="55" spans="1:6" x14ac:dyDescent="0.35">
      <c r="A55" s="426"/>
      <c r="B55" s="427"/>
      <c r="C55" s="429"/>
      <c r="D55" s="429"/>
      <c r="E55" s="430"/>
      <c r="F55" s="430"/>
    </row>
    <row r="56" spans="1:6" x14ac:dyDescent="0.35">
      <c r="A56" s="426"/>
      <c r="B56" s="427"/>
      <c r="C56" s="429"/>
      <c r="D56" s="429"/>
      <c r="E56" s="430"/>
      <c r="F56" s="430"/>
    </row>
    <row r="57" spans="1:6" x14ac:dyDescent="0.35">
      <c r="A57" s="426"/>
      <c r="B57" s="427"/>
      <c r="C57" s="429"/>
      <c r="D57" s="429"/>
      <c r="E57" s="430"/>
      <c r="F57" s="430"/>
    </row>
    <row r="58" spans="1:6" x14ac:dyDescent="0.35">
      <c r="A58" s="426"/>
      <c r="B58" s="427"/>
      <c r="C58" s="429"/>
      <c r="D58" s="429"/>
      <c r="E58" s="430"/>
      <c r="F58" s="430"/>
    </row>
    <row r="59" spans="1:6" x14ac:dyDescent="0.35">
      <c r="A59" s="426"/>
      <c r="B59" s="427"/>
      <c r="C59" s="429"/>
      <c r="D59" s="429"/>
      <c r="E59" s="430"/>
      <c r="F59" s="430"/>
    </row>
    <row r="60" spans="1:6" x14ac:dyDescent="0.35">
      <c r="A60" s="426"/>
      <c r="B60" s="427"/>
      <c r="C60" s="429"/>
      <c r="D60" s="429"/>
      <c r="E60" s="430"/>
      <c r="F60" s="430"/>
    </row>
    <row r="61" spans="1:6" x14ac:dyDescent="0.35">
      <c r="A61" s="426"/>
      <c r="B61" s="427"/>
      <c r="C61" s="429"/>
      <c r="D61" s="429"/>
      <c r="E61" s="430"/>
      <c r="F61" s="430"/>
    </row>
    <row r="62" spans="1:6" x14ac:dyDescent="0.35">
      <c r="A62" s="426"/>
      <c r="B62" s="427"/>
      <c r="C62" s="429"/>
      <c r="D62" s="429"/>
      <c r="E62" s="430"/>
      <c r="F62" s="430"/>
    </row>
    <row r="63" spans="1:6" x14ac:dyDescent="0.35">
      <c r="A63" s="426"/>
      <c r="B63" s="427"/>
      <c r="C63" s="429"/>
      <c r="D63" s="429"/>
      <c r="E63" s="430"/>
      <c r="F63" s="430"/>
    </row>
    <row r="64" spans="1:6" x14ac:dyDescent="0.35">
      <c r="A64" s="426"/>
      <c r="B64" s="427"/>
      <c r="C64" s="429"/>
      <c r="D64" s="429"/>
      <c r="E64" s="430"/>
      <c r="F64" s="430"/>
    </row>
    <row r="65" spans="1:6" x14ac:dyDescent="0.35">
      <c r="A65" s="426"/>
      <c r="B65" s="427"/>
      <c r="C65" s="429"/>
      <c r="D65" s="429"/>
      <c r="E65" s="430"/>
      <c r="F65" s="430"/>
    </row>
    <row r="66" spans="1:6" x14ac:dyDescent="0.35">
      <c r="A66" s="426"/>
      <c r="B66" s="427"/>
      <c r="C66" s="429"/>
      <c r="D66" s="429"/>
      <c r="E66" s="430"/>
      <c r="F66" s="430"/>
    </row>
    <row r="67" spans="1:6" x14ac:dyDescent="0.35">
      <c r="A67" s="426"/>
      <c r="B67" s="427"/>
      <c r="C67" s="429"/>
      <c r="D67" s="429"/>
      <c r="E67" s="430"/>
      <c r="F67" s="430"/>
    </row>
    <row r="68" spans="1:6" x14ac:dyDescent="0.35">
      <c r="A68" s="426"/>
      <c r="B68" s="427"/>
      <c r="C68" s="429"/>
      <c r="D68" s="429"/>
      <c r="E68" s="430"/>
      <c r="F68" s="430"/>
    </row>
    <row r="69" spans="1:6" x14ac:dyDescent="0.35">
      <c r="A69" s="426"/>
      <c r="B69" s="427"/>
      <c r="C69" s="429"/>
      <c r="D69" s="429"/>
      <c r="E69" s="430"/>
      <c r="F69" s="430"/>
    </row>
    <row r="70" spans="1:6" x14ac:dyDescent="0.35">
      <c r="A70" s="426"/>
      <c r="B70" s="427"/>
      <c r="C70" s="429"/>
      <c r="D70" s="429"/>
      <c r="E70" s="430"/>
      <c r="F70" s="430"/>
    </row>
    <row r="71" spans="1:6" x14ac:dyDescent="0.35">
      <c r="A71" s="426"/>
      <c r="B71" s="427"/>
      <c r="C71" s="429"/>
      <c r="D71" s="429"/>
      <c r="E71" s="430"/>
      <c r="F71" s="430"/>
    </row>
    <row r="72" spans="1:6" x14ac:dyDescent="0.35">
      <c r="A72" s="426"/>
      <c r="B72" s="427"/>
      <c r="C72" s="429"/>
      <c r="D72" s="429"/>
      <c r="E72" s="430"/>
      <c r="F72" s="430"/>
    </row>
    <row r="73" spans="1:6" x14ac:dyDescent="0.35">
      <c r="A73" s="426"/>
      <c r="B73" s="427"/>
      <c r="C73" s="429"/>
      <c r="D73" s="429"/>
      <c r="E73" s="430"/>
      <c r="F73" s="430"/>
    </row>
    <row r="74" spans="1:6" x14ac:dyDescent="0.35">
      <c r="A74" s="426"/>
      <c r="B74" s="427"/>
      <c r="C74" s="429"/>
      <c r="D74" s="429"/>
      <c r="E74" s="430"/>
      <c r="F74" s="430"/>
    </row>
    <row r="75" spans="1:6" x14ac:dyDescent="0.35">
      <c r="A75" s="426"/>
      <c r="B75" s="427"/>
      <c r="C75" s="429"/>
      <c r="D75" s="429"/>
      <c r="E75" s="430"/>
      <c r="F75" s="430"/>
    </row>
    <row r="76" spans="1:6" x14ac:dyDescent="0.35">
      <c r="A76" s="426"/>
      <c r="B76" s="427"/>
      <c r="C76" s="429"/>
      <c r="D76" s="429"/>
      <c r="E76" s="430"/>
      <c r="F76" s="430"/>
    </row>
    <row r="77" spans="1:6" x14ac:dyDescent="0.35">
      <c r="A77" s="426"/>
      <c r="B77" s="427"/>
      <c r="C77" s="429"/>
      <c r="D77" s="429"/>
      <c r="E77" s="430"/>
      <c r="F77" s="430"/>
    </row>
    <row r="78" spans="1:6" ht="15" thickBot="1" x14ac:dyDescent="0.4">
      <c r="A78" s="426"/>
      <c r="B78" s="427"/>
      <c r="C78" s="429"/>
      <c r="D78" s="429"/>
      <c r="E78" s="430"/>
      <c r="F78" s="430"/>
    </row>
    <row r="79" spans="1:6" s="108" customFormat="1" ht="24" customHeight="1" thickBot="1" x14ac:dyDescent="0.35">
      <c r="A79" s="699" t="s">
        <v>34</v>
      </c>
      <c r="B79" s="700"/>
      <c r="C79" s="700"/>
      <c r="D79" s="700"/>
      <c r="E79" s="701"/>
      <c r="F79" s="170"/>
    </row>
    <row r="80" spans="1:6" x14ac:dyDescent="0.35">
      <c r="A80" s="606"/>
      <c r="B80" s="607"/>
      <c r="C80" s="608"/>
      <c r="D80" s="608"/>
      <c r="E80" s="609"/>
      <c r="F80" s="610"/>
    </row>
    <row r="81" spans="1:6" s="108" customFormat="1" ht="13" x14ac:dyDescent="0.3">
      <c r="A81" s="611"/>
      <c r="B81" s="612" t="s">
        <v>544</v>
      </c>
      <c r="C81" s="540"/>
      <c r="D81" s="540"/>
      <c r="E81" s="541"/>
      <c r="F81" s="613"/>
    </row>
    <row r="82" spans="1:6" s="108" customFormat="1" ht="13" x14ac:dyDescent="0.3">
      <c r="A82" s="611"/>
      <c r="B82" s="614"/>
      <c r="C82" s="540"/>
      <c r="D82" s="540"/>
      <c r="E82" s="541"/>
      <c r="F82" s="613"/>
    </row>
    <row r="83" spans="1:6" s="108" customFormat="1" ht="13" x14ac:dyDescent="0.3">
      <c r="A83" s="611"/>
      <c r="B83" s="615" t="s">
        <v>35</v>
      </c>
      <c r="C83" s="540"/>
      <c r="D83" s="540">
        <v>1</v>
      </c>
      <c r="E83" s="541"/>
      <c r="F83" s="616"/>
    </row>
    <row r="84" spans="1:6" s="108" customFormat="1" ht="13" x14ac:dyDescent="0.3">
      <c r="A84" s="611"/>
      <c r="B84" s="615"/>
      <c r="C84" s="540"/>
      <c r="D84" s="540"/>
      <c r="E84" s="541"/>
      <c r="F84" s="613"/>
    </row>
    <row r="85" spans="1:6" s="108" customFormat="1" ht="13" x14ac:dyDescent="0.3">
      <c r="A85" s="617"/>
      <c r="B85" s="615" t="s">
        <v>36</v>
      </c>
      <c r="C85" s="540"/>
      <c r="D85" s="540">
        <v>2</v>
      </c>
      <c r="E85" s="541"/>
      <c r="F85" s="618"/>
    </row>
    <row r="86" spans="1:6" x14ac:dyDescent="0.35">
      <c r="A86" s="426"/>
      <c r="B86" s="427"/>
      <c r="C86" s="429"/>
      <c r="D86" s="429"/>
      <c r="E86" s="430"/>
      <c r="F86" s="430"/>
    </row>
    <row r="87" spans="1:6" x14ac:dyDescent="0.35">
      <c r="A87" s="426"/>
      <c r="B87" s="427"/>
      <c r="C87" s="429"/>
      <c r="D87" s="429"/>
      <c r="E87" s="430"/>
      <c r="F87" s="430"/>
    </row>
    <row r="88" spans="1:6" x14ac:dyDescent="0.35">
      <c r="A88" s="426"/>
      <c r="B88" s="427"/>
      <c r="C88" s="429"/>
      <c r="D88" s="429"/>
      <c r="E88" s="430"/>
      <c r="F88" s="430"/>
    </row>
    <row r="89" spans="1:6" x14ac:dyDescent="0.35">
      <c r="A89" s="426"/>
      <c r="B89" s="427"/>
      <c r="C89" s="429"/>
      <c r="D89" s="429"/>
      <c r="E89" s="430"/>
      <c r="F89" s="430"/>
    </row>
    <row r="90" spans="1:6" x14ac:dyDescent="0.35">
      <c r="A90" s="426"/>
      <c r="B90" s="427"/>
      <c r="C90" s="429"/>
      <c r="D90" s="429"/>
      <c r="E90" s="430"/>
      <c r="F90" s="430"/>
    </row>
    <row r="91" spans="1:6" x14ac:dyDescent="0.35">
      <c r="A91" s="426"/>
      <c r="B91" s="427"/>
      <c r="C91" s="429"/>
      <c r="D91" s="429"/>
      <c r="E91" s="430"/>
      <c r="F91" s="430"/>
    </row>
    <row r="92" spans="1:6" x14ac:dyDescent="0.35">
      <c r="A92" s="426"/>
      <c r="B92" s="427"/>
      <c r="C92" s="429"/>
      <c r="D92" s="429"/>
      <c r="E92" s="430"/>
      <c r="F92" s="430"/>
    </row>
    <row r="93" spans="1:6" x14ac:dyDescent="0.35">
      <c r="A93" s="426"/>
      <c r="B93" s="427"/>
      <c r="C93" s="429"/>
      <c r="D93" s="429"/>
      <c r="E93" s="430"/>
      <c r="F93" s="430"/>
    </row>
    <row r="94" spans="1:6" x14ac:dyDescent="0.35">
      <c r="A94" s="426"/>
      <c r="B94" s="427"/>
      <c r="C94" s="429"/>
      <c r="D94" s="429"/>
      <c r="E94" s="430"/>
      <c r="F94" s="430"/>
    </row>
    <row r="95" spans="1:6" x14ac:dyDescent="0.35">
      <c r="A95" s="426"/>
      <c r="B95" s="427"/>
      <c r="C95" s="429"/>
      <c r="D95" s="429"/>
      <c r="E95" s="430"/>
      <c r="F95" s="430"/>
    </row>
    <row r="96" spans="1:6" x14ac:dyDescent="0.35">
      <c r="A96" s="426"/>
      <c r="B96" s="427"/>
      <c r="C96" s="429"/>
      <c r="D96" s="429"/>
      <c r="E96" s="430"/>
      <c r="F96" s="430"/>
    </row>
    <row r="97" spans="1:6" x14ac:dyDescent="0.35">
      <c r="A97" s="426"/>
      <c r="B97" s="427"/>
      <c r="C97" s="429"/>
      <c r="D97" s="429"/>
      <c r="E97" s="430"/>
      <c r="F97" s="430"/>
    </row>
    <row r="98" spans="1:6" x14ac:dyDescent="0.35">
      <c r="A98" s="426"/>
      <c r="B98" s="427"/>
      <c r="C98" s="429"/>
      <c r="D98" s="429"/>
      <c r="E98" s="430"/>
      <c r="F98" s="430"/>
    </row>
    <row r="99" spans="1:6" x14ac:dyDescent="0.35">
      <c r="A99" s="426"/>
      <c r="B99" s="427"/>
      <c r="C99" s="429"/>
      <c r="D99" s="429"/>
      <c r="E99" s="430"/>
      <c r="F99" s="430"/>
    </row>
    <row r="100" spans="1:6" x14ac:dyDescent="0.35">
      <c r="A100" s="426"/>
      <c r="B100" s="427"/>
      <c r="C100" s="429"/>
      <c r="D100" s="429"/>
      <c r="E100" s="430"/>
      <c r="F100" s="430"/>
    </row>
    <row r="101" spans="1:6" x14ac:dyDescent="0.35">
      <c r="A101" s="426"/>
      <c r="B101" s="427"/>
      <c r="C101" s="429"/>
      <c r="D101" s="429"/>
      <c r="E101" s="430"/>
      <c r="F101" s="430"/>
    </row>
    <row r="102" spans="1:6" x14ac:dyDescent="0.35">
      <c r="A102" s="426"/>
      <c r="B102" s="427"/>
      <c r="C102" s="429"/>
      <c r="D102" s="429"/>
      <c r="E102" s="430"/>
      <c r="F102" s="430"/>
    </row>
    <row r="103" spans="1:6" x14ac:dyDescent="0.35">
      <c r="A103" s="426"/>
      <c r="B103" s="427"/>
      <c r="C103" s="429"/>
      <c r="D103" s="429"/>
      <c r="E103" s="430"/>
      <c r="F103" s="430"/>
    </row>
    <row r="104" spans="1:6" x14ac:dyDescent="0.35">
      <c r="A104" s="426"/>
      <c r="B104" s="427"/>
      <c r="C104" s="429"/>
      <c r="D104" s="429"/>
      <c r="E104" s="430"/>
      <c r="F104" s="430"/>
    </row>
    <row r="105" spans="1:6" x14ac:dyDescent="0.35">
      <c r="A105" s="426"/>
      <c r="B105" s="427"/>
      <c r="C105" s="429"/>
      <c r="D105" s="429"/>
      <c r="E105" s="430"/>
      <c r="F105" s="430"/>
    </row>
    <row r="106" spans="1:6" x14ac:dyDescent="0.35">
      <c r="A106" s="426"/>
      <c r="B106" s="427"/>
      <c r="C106" s="429"/>
      <c r="D106" s="429"/>
      <c r="E106" s="430"/>
      <c r="F106" s="430"/>
    </row>
    <row r="107" spans="1:6" x14ac:dyDescent="0.35">
      <c r="A107" s="426"/>
      <c r="B107" s="427"/>
      <c r="C107" s="429"/>
      <c r="D107" s="429"/>
      <c r="E107" s="430"/>
      <c r="F107" s="430"/>
    </row>
    <row r="108" spans="1:6" x14ac:dyDescent="0.35">
      <c r="A108" s="426"/>
      <c r="B108" s="427"/>
      <c r="C108" s="429"/>
      <c r="D108" s="429"/>
      <c r="E108" s="430"/>
      <c r="F108" s="430"/>
    </row>
    <row r="109" spans="1:6" x14ac:dyDescent="0.35">
      <c r="A109" s="426"/>
      <c r="B109" s="427"/>
      <c r="C109" s="429"/>
      <c r="D109" s="429"/>
      <c r="E109" s="430"/>
      <c r="F109" s="430"/>
    </row>
    <row r="110" spans="1:6" x14ac:dyDescent="0.35">
      <c r="A110" s="426"/>
      <c r="B110" s="427"/>
      <c r="C110" s="429"/>
      <c r="D110" s="429"/>
      <c r="E110" s="430"/>
      <c r="F110" s="430"/>
    </row>
    <row r="111" spans="1:6" x14ac:dyDescent="0.35">
      <c r="A111" s="426"/>
      <c r="B111" s="427"/>
      <c r="C111" s="429"/>
      <c r="D111" s="429"/>
      <c r="E111" s="430"/>
      <c r="F111" s="430"/>
    </row>
    <row r="112" spans="1:6" x14ac:dyDescent="0.35">
      <c r="A112" s="426"/>
      <c r="B112" s="427"/>
      <c r="C112" s="429"/>
      <c r="D112" s="429"/>
      <c r="E112" s="430"/>
      <c r="F112" s="430"/>
    </row>
    <row r="113" spans="1:6" x14ac:dyDescent="0.35">
      <c r="A113" s="426"/>
      <c r="B113" s="427"/>
      <c r="C113" s="429"/>
      <c r="D113" s="429"/>
      <c r="E113" s="430"/>
      <c r="F113" s="430"/>
    </row>
    <row r="114" spans="1:6" x14ac:dyDescent="0.35">
      <c r="A114" s="426"/>
      <c r="B114" s="427"/>
      <c r="C114" s="429"/>
      <c r="D114" s="429"/>
      <c r="E114" s="430"/>
      <c r="F114" s="430"/>
    </row>
    <row r="115" spans="1:6" x14ac:dyDescent="0.35">
      <c r="A115" s="426"/>
      <c r="B115" s="427"/>
      <c r="C115" s="429"/>
      <c r="D115" s="429"/>
      <c r="E115" s="430"/>
      <c r="F115" s="430"/>
    </row>
    <row r="116" spans="1:6" x14ac:dyDescent="0.35">
      <c r="A116" s="426"/>
      <c r="B116" s="427"/>
      <c r="C116" s="429"/>
      <c r="D116" s="429"/>
      <c r="E116" s="430"/>
      <c r="F116" s="430"/>
    </row>
    <row r="117" spans="1:6" x14ac:dyDescent="0.35">
      <c r="A117" s="426"/>
      <c r="B117" s="427"/>
      <c r="C117" s="429"/>
      <c r="D117" s="429"/>
      <c r="E117" s="430"/>
      <c r="F117" s="430"/>
    </row>
    <row r="118" spans="1:6" x14ac:dyDescent="0.35">
      <c r="A118" s="426"/>
      <c r="B118" s="427"/>
      <c r="C118" s="429"/>
      <c r="D118" s="429"/>
      <c r="E118" s="430"/>
      <c r="F118" s="430"/>
    </row>
    <row r="119" spans="1:6" x14ac:dyDescent="0.35">
      <c r="A119" s="426"/>
      <c r="B119" s="427"/>
      <c r="C119" s="429"/>
      <c r="D119" s="429"/>
      <c r="E119" s="430"/>
      <c r="F119" s="430"/>
    </row>
    <row r="120" spans="1:6" x14ac:dyDescent="0.35">
      <c r="A120" s="426"/>
      <c r="B120" s="427"/>
      <c r="C120" s="429"/>
      <c r="D120" s="429"/>
      <c r="E120" s="430"/>
      <c r="F120" s="430"/>
    </row>
    <row r="121" spans="1:6" x14ac:dyDescent="0.35">
      <c r="A121" s="426"/>
      <c r="B121" s="427"/>
      <c r="C121" s="429"/>
      <c r="D121" s="429"/>
      <c r="E121" s="430"/>
      <c r="F121" s="430"/>
    </row>
    <row r="122" spans="1:6" x14ac:dyDescent="0.35">
      <c r="A122" s="426"/>
      <c r="B122" s="427"/>
      <c r="C122" s="429"/>
      <c r="D122" s="429"/>
      <c r="E122" s="430"/>
      <c r="F122" s="430"/>
    </row>
    <row r="123" spans="1:6" x14ac:dyDescent="0.35">
      <c r="A123" s="426"/>
      <c r="B123" s="427"/>
      <c r="C123" s="429"/>
      <c r="D123" s="429"/>
      <c r="E123" s="430"/>
      <c r="F123" s="430"/>
    </row>
    <row r="124" spans="1:6" x14ac:dyDescent="0.35">
      <c r="A124" s="426"/>
      <c r="B124" s="427"/>
      <c r="C124" s="429"/>
      <c r="D124" s="429"/>
      <c r="E124" s="430"/>
      <c r="F124" s="430"/>
    </row>
    <row r="125" spans="1:6" x14ac:dyDescent="0.35">
      <c r="A125" s="426"/>
      <c r="B125" s="427"/>
      <c r="C125" s="429"/>
      <c r="D125" s="429"/>
      <c r="E125" s="430"/>
      <c r="F125" s="430"/>
    </row>
    <row r="126" spans="1:6" x14ac:dyDescent="0.35">
      <c r="A126" s="426"/>
      <c r="B126" s="427"/>
      <c r="C126" s="429"/>
      <c r="D126" s="429"/>
      <c r="E126" s="430"/>
      <c r="F126" s="430"/>
    </row>
    <row r="127" spans="1:6" x14ac:dyDescent="0.35">
      <c r="A127" s="426"/>
      <c r="B127" s="427"/>
      <c r="C127" s="429"/>
      <c r="D127" s="429"/>
      <c r="E127" s="430"/>
      <c r="F127" s="430"/>
    </row>
    <row r="128" spans="1:6" x14ac:dyDescent="0.35">
      <c r="A128" s="426"/>
      <c r="B128" s="427"/>
      <c r="C128" s="429"/>
      <c r="D128" s="429"/>
      <c r="E128" s="430"/>
      <c r="F128" s="430"/>
    </row>
    <row r="129" spans="1:6" x14ac:dyDescent="0.35">
      <c r="A129" s="426"/>
      <c r="B129" s="427"/>
      <c r="C129" s="429"/>
      <c r="D129" s="429"/>
      <c r="E129" s="430"/>
      <c r="F129" s="430"/>
    </row>
    <row r="130" spans="1:6" x14ac:dyDescent="0.35">
      <c r="A130" s="426"/>
      <c r="B130" s="427"/>
      <c r="C130" s="429"/>
      <c r="D130" s="429"/>
      <c r="E130" s="430"/>
      <c r="F130" s="430"/>
    </row>
    <row r="131" spans="1:6" x14ac:dyDescent="0.35">
      <c r="A131" s="426"/>
      <c r="B131" s="427"/>
      <c r="C131" s="429"/>
      <c r="D131" s="429"/>
      <c r="E131" s="430"/>
      <c r="F131" s="430"/>
    </row>
    <row r="132" spans="1:6" x14ac:dyDescent="0.35">
      <c r="A132" s="426"/>
      <c r="B132" s="427"/>
      <c r="C132" s="429"/>
      <c r="D132" s="429"/>
      <c r="E132" s="430"/>
      <c r="F132" s="430"/>
    </row>
    <row r="133" spans="1:6" x14ac:dyDescent="0.35">
      <c r="A133" s="426"/>
      <c r="B133" s="427"/>
      <c r="C133" s="429"/>
      <c r="D133" s="429"/>
      <c r="E133" s="430"/>
      <c r="F133" s="430"/>
    </row>
    <row r="134" spans="1:6" x14ac:dyDescent="0.35">
      <c r="A134" s="426"/>
      <c r="B134" s="427"/>
      <c r="C134" s="429"/>
      <c r="D134" s="429"/>
      <c r="E134" s="430"/>
      <c r="F134" s="430"/>
    </row>
    <row r="135" spans="1:6" x14ac:dyDescent="0.35">
      <c r="A135" s="426"/>
      <c r="B135" s="427"/>
      <c r="C135" s="429"/>
      <c r="D135" s="429"/>
      <c r="E135" s="430"/>
      <c r="F135" s="430"/>
    </row>
    <row r="136" spans="1:6" x14ac:dyDescent="0.35">
      <c r="A136" s="426"/>
      <c r="B136" s="427"/>
      <c r="C136" s="429"/>
      <c r="D136" s="429"/>
      <c r="E136" s="430"/>
      <c r="F136" s="430"/>
    </row>
    <row r="137" spans="1:6" x14ac:dyDescent="0.35">
      <c r="A137" s="426"/>
      <c r="B137" s="427"/>
      <c r="C137" s="429"/>
      <c r="D137" s="429"/>
      <c r="E137" s="430"/>
      <c r="F137" s="430"/>
    </row>
    <row r="138" spans="1:6" ht="15" thickBot="1" x14ac:dyDescent="0.4">
      <c r="A138" s="623"/>
      <c r="B138" s="624"/>
      <c r="C138" s="514"/>
      <c r="D138" s="514"/>
      <c r="E138" s="642"/>
      <c r="F138" s="642"/>
    </row>
    <row r="139" spans="1:6" ht="15" thickBot="1" x14ac:dyDescent="0.4">
      <c r="A139" s="717" t="s">
        <v>539</v>
      </c>
      <c r="B139" s="718"/>
      <c r="C139" s="718"/>
      <c r="D139" s="718"/>
      <c r="E139" s="719"/>
      <c r="F139" s="643"/>
    </row>
    <row r="140" spans="1:6" x14ac:dyDescent="0.35">
      <c r="A140" s="426"/>
      <c r="B140" s="427"/>
      <c r="C140" s="429"/>
      <c r="D140" s="429"/>
      <c r="E140" s="430"/>
      <c r="F140" s="622"/>
    </row>
    <row r="141" spans="1:6" x14ac:dyDescent="0.35">
      <c r="A141" s="426"/>
      <c r="B141" s="433" t="s">
        <v>541</v>
      </c>
      <c r="C141" s="429"/>
      <c r="D141" s="429"/>
      <c r="E141" s="430"/>
      <c r="F141" s="430"/>
    </row>
    <row r="142" spans="1:6" ht="90" customHeight="1" x14ac:dyDescent="0.35">
      <c r="A142" s="426"/>
      <c r="B142" s="427" t="s">
        <v>496</v>
      </c>
      <c r="C142" s="429"/>
      <c r="D142" s="429"/>
      <c r="E142" s="430"/>
      <c r="F142" s="430"/>
    </row>
    <row r="143" spans="1:6" x14ac:dyDescent="0.35">
      <c r="A143" s="426"/>
      <c r="B143" s="427"/>
      <c r="C143" s="429"/>
      <c r="D143" s="429"/>
      <c r="E143" s="430"/>
      <c r="F143" s="430"/>
    </row>
    <row r="144" spans="1:6" x14ac:dyDescent="0.35">
      <c r="A144" s="426">
        <v>2.1</v>
      </c>
      <c r="B144" s="427" t="s">
        <v>289</v>
      </c>
      <c r="C144" s="429" t="s">
        <v>141</v>
      </c>
      <c r="D144" s="429">
        <v>640</v>
      </c>
      <c r="E144" s="430"/>
      <c r="F144" s="430"/>
    </row>
    <row r="145" spans="1:6" x14ac:dyDescent="0.35">
      <c r="A145" s="426"/>
      <c r="B145" s="427"/>
      <c r="C145" s="429"/>
      <c r="D145" s="429"/>
      <c r="E145" s="430"/>
      <c r="F145" s="430"/>
    </row>
    <row r="146" spans="1:6" x14ac:dyDescent="0.35">
      <c r="A146" s="426">
        <v>2.2000000000000002</v>
      </c>
      <c r="B146" s="427" t="s">
        <v>290</v>
      </c>
      <c r="C146" s="429" t="s">
        <v>141</v>
      </c>
      <c r="D146" s="429">
        <v>640</v>
      </c>
      <c r="E146" s="430"/>
      <c r="F146" s="430"/>
    </row>
    <row r="147" spans="1:6" x14ac:dyDescent="0.35">
      <c r="A147" s="426"/>
      <c r="B147" s="427"/>
      <c r="C147" s="429"/>
      <c r="D147" s="429"/>
      <c r="E147" s="430"/>
      <c r="F147" s="430"/>
    </row>
    <row r="148" spans="1:6" x14ac:dyDescent="0.35">
      <c r="A148" s="426">
        <v>2.2999999999999998</v>
      </c>
      <c r="B148" s="427" t="s">
        <v>291</v>
      </c>
      <c r="C148" s="429" t="s">
        <v>141</v>
      </c>
      <c r="D148" s="429">
        <v>640</v>
      </c>
      <c r="E148" s="430"/>
      <c r="F148" s="430"/>
    </row>
    <row r="149" spans="1:6" x14ac:dyDescent="0.35">
      <c r="A149" s="426"/>
      <c r="B149" s="427"/>
      <c r="C149" s="429"/>
      <c r="D149" s="429"/>
      <c r="E149" s="430"/>
      <c r="F149" s="430"/>
    </row>
    <row r="150" spans="1:6" x14ac:dyDescent="0.35">
      <c r="A150" s="426">
        <v>2.4</v>
      </c>
      <c r="B150" s="427" t="s">
        <v>292</v>
      </c>
      <c r="C150" s="429" t="s">
        <v>141</v>
      </c>
      <c r="D150" s="429">
        <v>800</v>
      </c>
      <c r="E150" s="430"/>
      <c r="F150" s="430"/>
    </row>
    <row r="151" spans="1:6" x14ac:dyDescent="0.35">
      <c r="A151" s="426"/>
      <c r="B151" s="427"/>
      <c r="C151" s="429"/>
      <c r="D151" s="429"/>
      <c r="E151" s="430"/>
      <c r="F151" s="430"/>
    </row>
    <row r="152" spans="1:6" x14ac:dyDescent="0.35">
      <c r="A152" s="426">
        <v>2.5</v>
      </c>
      <c r="B152" s="427" t="s">
        <v>293</v>
      </c>
      <c r="C152" s="429" t="s">
        <v>141</v>
      </c>
      <c r="D152" s="429">
        <v>160</v>
      </c>
      <c r="E152" s="430"/>
      <c r="F152" s="430"/>
    </row>
    <row r="153" spans="1:6" x14ac:dyDescent="0.35">
      <c r="A153" s="426"/>
      <c r="B153" s="427"/>
      <c r="C153" s="429"/>
      <c r="D153" s="429"/>
      <c r="E153" s="430"/>
      <c r="F153" s="430"/>
    </row>
    <row r="154" spans="1:6" x14ac:dyDescent="0.35">
      <c r="A154" s="426"/>
      <c r="B154" s="433" t="s">
        <v>294</v>
      </c>
      <c r="C154" s="429"/>
      <c r="D154" s="429"/>
      <c r="E154" s="430"/>
      <c r="F154" s="430"/>
    </row>
    <row r="155" spans="1:6" x14ac:dyDescent="0.35">
      <c r="A155" s="426"/>
      <c r="B155" s="427"/>
      <c r="C155" s="429"/>
      <c r="D155" s="429"/>
      <c r="E155" s="430"/>
      <c r="F155" s="430"/>
    </row>
    <row r="156" spans="1:6" x14ac:dyDescent="0.35">
      <c r="A156" s="426">
        <v>2.6</v>
      </c>
      <c r="B156" s="427" t="s">
        <v>295</v>
      </c>
      <c r="C156" s="429" t="s">
        <v>150</v>
      </c>
      <c r="D156" s="429">
        <v>480</v>
      </c>
      <c r="E156" s="430"/>
      <c r="F156" s="430"/>
    </row>
    <row r="157" spans="1:6" x14ac:dyDescent="0.35">
      <c r="A157" s="426"/>
      <c r="B157" s="427"/>
      <c r="C157" s="429"/>
      <c r="D157" s="429"/>
      <c r="E157" s="430"/>
      <c r="F157" s="430"/>
    </row>
    <row r="158" spans="1:6" x14ac:dyDescent="0.35">
      <c r="A158" s="426">
        <v>2.7</v>
      </c>
      <c r="B158" s="427" t="s">
        <v>296</v>
      </c>
      <c r="C158" s="429" t="s">
        <v>150</v>
      </c>
      <c r="D158" s="429">
        <v>400</v>
      </c>
      <c r="E158" s="430"/>
      <c r="F158" s="430"/>
    </row>
    <row r="159" spans="1:6" x14ac:dyDescent="0.35">
      <c r="A159" s="426"/>
      <c r="B159" s="427"/>
      <c r="C159" s="429"/>
      <c r="D159" s="429"/>
      <c r="E159" s="430"/>
      <c r="F159" s="430"/>
    </row>
    <row r="160" spans="1:6" x14ac:dyDescent="0.35">
      <c r="A160" s="426">
        <v>2.8</v>
      </c>
      <c r="B160" s="427" t="s">
        <v>297</v>
      </c>
      <c r="C160" s="429" t="s">
        <v>150</v>
      </c>
      <c r="D160" s="429">
        <v>320</v>
      </c>
      <c r="E160" s="430"/>
      <c r="F160" s="430"/>
    </row>
    <row r="161" spans="1:6" x14ac:dyDescent="0.35">
      <c r="A161" s="426"/>
      <c r="B161" s="427"/>
      <c r="C161" s="429"/>
      <c r="D161" s="429"/>
      <c r="E161" s="430"/>
      <c r="F161" s="430"/>
    </row>
    <row r="162" spans="1:6" x14ac:dyDescent="0.35">
      <c r="A162" s="426">
        <v>2.9</v>
      </c>
      <c r="B162" s="427" t="s">
        <v>298</v>
      </c>
      <c r="C162" s="429" t="s">
        <v>150</v>
      </c>
      <c r="D162" s="429">
        <v>160</v>
      </c>
      <c r="E162" s="430"/>
      <c r="F162" s="430"/>
    </row>
    <row r="163" spans="1:6" x14ac:dyDescent="0.35">
      <c r="A163" s="426"/>
      <c r="B163" s="427"/>
      <c r="C163" s="429"/>
      <c r="D163" s="429"/>
      <c r="E163" s="430"/>
      <c r="F163" s="430"/>
    </row>
    <row r="164" spans="1:6" x14ac:dyDescent="0.35">
      <c r="A164" s="432">
        <v>2.1</v>
      </c>
      <c r="B164" s="427" t="s">
        <v>299</v>
      </c>
      <c r="C164" s="429" t="s">
        <v>150</v>
      </c>
      <c r="D164" s="429">
        <v>320</v>
      </c>
      <c r="E164" s="430"/>
      <c r="F164" s="430"/>
    </row>
    <row r="165" spans="1:6" x14ac:dyDescent="0.35">
      <c r="A165" s="426"/>
      <c r="B165" s="427"/>
      <c r="C165" s="429"/>
      <c r="D165" s="429"/>
      <c r="E165" s="430"/>
      <c r="F165" s="430"/>
    </row>
    <row r="166" spans="1:6" x14ac:dyDescent="0.35">
      <c r="A166" s="426">
        <v>2.11</v>
      </c>
      <c r="B166" s="427" t="s">
        <v>300</v>
      </c>
      <c r="C166" s="429" t="s">
        <v>150</v>
      </c>
      <c r="D166" s="429">
        <v>160</v>
      </c>
      <c r="E166" s="430"/>
      <c r="F166" s="430"/>
    </row>
    <row r="167" spans="1:6" x14ac:dyDescent="0.35">
      <c r="A167" s="426"/>
      <c r="B167" s="427"/>
      <c r="C167" s="429"/>
      <c r="D167" s="429"/>
      <c r="E167" s="430"/>
      <c r="F167" s="430"/>
    </row>
    <row r="168" spans="1:6" x14ac:dyDescent="0.35">
      <c r="A168" s="426">
        <v>2.12</v>
      </c>
      <c r="B168" s="427" t="s">
        <v>500</v>
      </c>
      <c r="C168" s="429" t="s">
        <v>150</v>
      </c>
      <c r="D168" s="429">
        <v>400</v>
      </c>
      <c r="E168" s="430"/>
      <c r="F168" s="430"/>
    </row>
    <row r="169" spans="1:6" x14ac:dyDescent="0.35">
      <c r="A169" s="426"/>
      <c r="B169" s="427"/>
      <c r="C169" s="429"/>
      <c r="D169" s="429"/>
      <c r="E169" s="430"/>
      <c r="F169" s="430"/>
    </row>
    <row r="170" spans="1:6" x14ac:dyDescent="0.35">
      <c r="A170" s="426">
        <v>2.13</v>
      </c>
      <c r="B170" s="427" t="s">
        <v>498</v>
      </c>
      <c r="C170" s="429" t="s">
        <v>150</v>
      </c>
      <c r="D170" s="429">
        <v>32</v>
      </c>
      <c r="E170" s="430"/>
      <c r="F170" s="430"/>
    </row>
    <row r="171" spans="1:6" x14ac:dyDescent="0.35">
      <c r="A171" s="426"/>
      <c r="B171" s="427"/>
      <c r="C171" s="429"/>
      <c r="D171" s="429"/>
      <c r="E171" s="430"/>
      <c r="F171" s="430"/>
    </row>
    <row r="172" spans="1:6" x14ac:dyDescent="0.35">
      <c r="A172" s="426">
        <v>2.14</v>
      </c>
      <c r="B172" s="427" t="s">
        <v>499</v>
      </c>
      <c r="C172" s="429" t="s">
        <v>150</v>
      </c>
      <c r="D172" s="429">
        <v>320</v>
      </c>
      <c r="E172" s="430"/>
      <c r="F172" s="430"/>
    </row>
    <row r="173" spans="1:6" x14ac:dyDescent="0.35">
      <c r="A173" s="426"/>
      <c r="B173" s="427"/>
      <c r="C173" s="429"/>
      <c r="D173" s="429"/>
      <c r="E173" s="430"/>
      <c r="F173" s="430"/>
    </row>
    <row r="174" spans="1:6" x14ac:dyDescent="0.35">
      <c r="A174" s="426">
        <v>2.15</v>
      </c>
      <c r="B174" s="427" t="s">
        <v>301</v>
      </c>
      <c r="C174" s="429" t="s">
        <v>150</v>
      </c>
      <c r="D174" s="429">
        <v>224</v>
      </c>
      <c r="E174" s="430"/>
      <c r="F174" s="430"/>
    </row>
    <row r="175" spans="1:6" x14ac:dyDescent="0.35">
      <c r="A175" s="426"/>
      <c r="B175" s="427"/>
      <c r="C175" s="429"/>
      <c r="D175" s="429"/>
      <c r="E175" s="430"/>
      <c r="F175" s="430"/>
    </row>
    <row r="176" spans="1:6" x14ac:dyDescent="0.35">
      <c r="A176" s="426">
        <v>2.16</v>
      </c>
      <c r="B176" s="427" t="s">
        <v>302</v>
      </c>
      <c r="C176" s="429" t="s">
        <v>303</v>
      </c>
      <c r="D176" s="429">
        <v>80</v>
      </c>
      <c r="E176" s="430"/>
      <c r="F176" s="430"/>
    </row>
    <row r="177" spans="1:6" x14ac:dyDescent="0.35">
      <c r="A177" s="426"/>
      <c r="B177" s="427"/>
      <c r="C177" s="429"/>
      <c r="D177" s="429"/>
      <c r="E177" s="430"/>
      <c r="F177" s="430"/>
    </row>
    <row r="178" spans="1:6" x14ac:dyDescent="0.35">
      <c r="A178" s="426"/>
      <c r="B178" s="433" t="s">
        <v>304</v>
      </c>
      <c r="C178" s="429"/>
      <c r="D178" s="429"/>
      <c r="E178" s="430"/>
      <c r="F178" s="430"/>
    </row>
    <row r="179" spans="1:6" x14ac:dyDescent="0.35">
      <c r="A179" s="426"/>
      <c r="B179" s="427"/>
      <c r="C179" s="429"/>
      <c r="D179" s="429"/>
      <c r="E179" s="430"/>
      <c r="F179" s="430"/>
    </row>
    <row r="180" spans="1:6" x14ac:dyDescent="0.35">
      <c r="A180" s="426">
        <v>2.17</v>
      </c>
      <c r="B180" s="427" t="s">
        <v>305</v>
      </c>
      <c r="C180" s="429" t="s">
        <v>150</v>
      </c>
      <c r="D180" s="429">
        <v>240</v>
      </c>
      <c r="E180" s="430"/>
      <c r="F180" s="430"/>
    </row>
    <row r="181" spans="1:6" x14ac:dyDescent="0.35">
      <c r="A181" s="426"/>
      <c r="B181" s="427"/>
      <c r="C181" s="429"/>
      <c r="D181" s="429"/>
      <c r="E181" s="430"/>
      <c r="F181" s="430"/>
    </row>
    <row r="182" spans="1:6" x14ac:dyDescent="0.35">
      <c r="A182" s="426">
        <v>2.1800000000000002</v>
      </c>
      <c r="B182" s="427" t="s">
        <v>297</v>
      </c>
      <c r="C182" s="429" t="s">
        <v>150</v>
      </c>
      <c r="D182" s="429">
        <v>32</v>
      </c>
      <c r="E182" s="430"/>
      <c r="F182" s="430"/>
    </row>
    <row r="183" spans="1:6" x14ac:dyDescent="0.35">
      <c r="A183" s="426"/>
      <c r="B183" s="427"/>
      <c r="C183" s="429"/>
      <c r="D183" s="429"/>
      <c r="E183" s="430"/>
      <c r="F183" s="430"/>
    </row>
    <row r="184" spans="1:6" x14ac:dyDescent="0.35">
      <c r="A184" s="426">
        <v>2.19</v>
      </c>
      <c r="B184" s="427" t="s">
        <v>298</v>
      </c>
      <c r="C184" s="429" t="s">
        <v>150</v>
      </c>
      <c r="D184" s="429">
        <v>16</v>
      </c>
      <c r="E184" s="430"/>
      <c r="F184" s="430"/>
    </row>
    <row r="185" spans="1:6" x14ac:dyDescent="0.35">
      <c r="A185" s="426"/>
      <c r="B185" s="427"/>
      <c r="C185" s="429"/>
      <c r="D185" s="429"/>
      <c r="E185" s="430"/>
      <c r="F185" s="430"/>
    </row>
    <row r="186" spans="1:6" x14ac:dyDescent="0.35">
      <c r="A186" s="426">
        <v>2.2000000000000002</v>
      </c>
      <c r="B186" s="427" t="s">
        <v>510</v>
      </c>
      <c r="C186" s="429" t="s">
        <v>303</v>
      </c>
      <c r="D186" s="429">
        <v>48</v>
      </c>
      <c r="E186" s="430"/>
      <c r="F186" s="430"/>
    </row>
    <row r="187" spans="1:6" x14ac:dyDescent="0.35">
      <c r="A187" s="426"/>
      <c r="B187" s="427"/>
      <c r="C187" s="429"/>
      <c r="D187" s="429"/>
      <c r="E187" s="430"/>
      <c r="F187" s="430"/>
    </row>
    <row r="188" spans="1:6" ht="28" x14ac:dyDescent="0.35">
      <c r="A188" s="426">
        <v>2.21</v>
      </c>
      <c r="B188" s="427" t="s">
        <v>306</v>
      </c>
      <c r="C188" s="429" t="s">
        <v>150</v>
      </c>
      <c r="D188" s="429">
        <v>160</v>
      </c>
      <c r="E188" s="430"/>
      <c r="F188" s="430"/>
    </row>
    <row r="189" spans="1:6" x14ac:dyDescent="0.35">
      <c r="A189" s="426"/>
      <c r="B189" s="427"/>
      <c r="C189" s="429"/>
      <c r="D189" s="429"/>
      <c r="E189" s="430"/>
      <c r="F189" s="430"/>
    </row>
    <row r="190" spans="1:6" ht="28.5" thickBot="1" x14ac:dyDescent="0.4">
      <c r="A190" s="426">
        <v>2.2200000000000002</v>
      </c>
      <c r="B190" s="427" t="s">
        <v>307</v>
      </c>
      <c r="C190" s="429" t="s">
        <v>150</v>
      </c>
      <c r="D190" s="429">
        <v>160</v>
      </c>
      <c r="E190" s="430"/>
      <c r="F190" s="430"/>
    </row>
    <row r="191" spans="1:6" s="108" customFormat="1" ht="24" customHeight="1" thickBot="1" x14ac:dyDescent="0.35">
      <c r="A191" s="699" t="s">
        <v>34</v>
      </c>
      <c r="B191" s="700"/>
      <c r="C191" s="700"/>
      <c r="D191" s="700"/>
      <c r="E191" s="701"/>
      <c r="F191" s="170"/>
    </row>
    <row r="192" spans="1:6" x14ac:dyDescent="0.35">
      <c r="A192" s="426"/>
      <c r="B192" s="427"/>
      <c r="C192" s="429"/>
      <c r="D192" s="429"/>
      <c r="E192" s="430"/>
      <c r="F192" s="430"/>
    </row>
    <row r="193" spans="1:6" x14ac:dyDescent="0.35">
      <c r="A193" s="426"/>
      <c r="B193" s="433" t="s">
        <v>308</v>
      </c>
      <c r="C193" s="429"/>
      <c r="D193" s="429"/>
      <c r="E193" s="430"/>
      <c r="F193" s="430"/>
    </row>
    <row r="194" spans="1:6" x14ac:dyDescent="0.35">
      <c r="A194" s="426"/>
      <c r="B194" s="427"/>
      <c r="C194" s="429"/>
      <c r="D194" s="429"/>
      <c r="E194" s="430"/>
      <c r="F194" s="430"/>
    </row>
    <row r="195" spans="1:6" x14ac:dyDescent="0.35">
      <c r="A195" s="426">
        <v>2.23</v>
      </c>
      <c r="B195" s="427" t="s">
        <v>309</v>
      </c>
      <c r="C195" s="429" t="s">
        <v>150</v>
      </c>
      <c r="D195" s="429">
        <v>32</v>
      </c>
      <c r="E195" s="430"/>
      <c r="F195" s="430"/>
    </row>
    <row r="196" spans="1:6" x14ac:dyDescent="0.35">
      <c r="A196" s="426"/>
      <c r="B196" s="427"/>
      <c r="C196" s="429"/>
      <c r="D196" s="429"/>
      <c r="E196" s="430"/>
      <c r="F196" s="430"/>
    </row>
    <row r="197" spans="1:6" x14ac:dyDescent="0.35">
      <c r="A197" s="426">
        <v>2.2400000000000002</v>
      </c>
      <c r="B197" s="427" t="s">
        <v>310</v>
      </c>
      <c r="C197" s="429" t="s">
        <v>150</v>
      </c>
      <c r="D197" s="429">
        <v>32</v>
      </c>
      <c r="E197" s="430"/>
      <c r="F197" s="430"/>
    </row>
    <row r="198" spans="1:6" x14ac:dyDescent="0.35">
      <c r="A198" s="426"/>
      <c r="B198" s="427"/>
      <c r="C198" s="429"/>
      <c r="D198" s="429"/>
      <c r="E198" s="430"/>
      <c r="F198" s="430"/>
    </row>
    <row r="199" spans="1:6" x14ac:dyDescent="0.35">
      <c r="A199" s="426">
        <v>2.25</v>
      </c>
      <c r="B199" s="427" t="s">
        <v>311</v>
      </c>
      <c r="C199" s="429" t="s">
        <v>150</v>
      </c>
      <c r="D199" s="429">
        <v>80</v>
      </c>
      <c r="E199" s="430"/>
      <c r="F199" s="430"/>
    </row>
    <row r="200" spans="1:6" x14ac:dyDescent="0.35">
      <c r="A200" s="426"/>
      <c r="B200" s="427"/>
      <c r="C200" s="429"/>
      <c r="D200" s="429"/>
      <c r="E200" s="430"/>
      <c r="F200" s="430"/>
    </row>
    <row r="201" spans="1:6" x14ac:dyDescent="0.35">
      <c r="A201" s="426">
        <v>2.2599999999999998</v>
      </c>
      <c r="B201" s="427" t="s">
        <v>312</v>
      </c>
      <c r="C201" s="429" t="s">
        <v>150</v>
      </c>
      <c r="D201" s="429">
        <v>16</v>
      </c>
      <c r="E201" s="430"/>
      <c r="F201" s="430"/>
    </row>
    <row r="202" spans="1:6" x14ac:dyDescent="0.35">
      <c r="A202" s="426"/>
      <c r="B202" s="427"/>
      <c r="C202" s="429"/>
      <c r="D202" s="429"/>
      <c r="E202" s="430"/>
      <c r="F202" s="430"/>
    </row>
    <row r="203" spans="1:6" x14ac:dyDescent="0.35">
      <c r="A203" s="426">
        <v>2.27</v>
      </c>
      <c r="B203" s="427" t="s">
        <v>313</v>
      </c>
      <c r="C203" s="429" t="s">
        <v>150</v>
      </c>
      <c r="D203" s="429">
        <v>32</v>
      </c>
      <c r="E203" s="430"/>
      <c r="F203" s="430"/>
    </row>
    <row r="204" spans="1:6" x14ac:dyDescent="0.35">
      <c r="A204" s="426"/>
      <c r="B204" s="427"/>
      <c r="C204" s="429"/>
      <c r="D204" s="429"/>
      <c r="E204" s="430"/>
      <c r="F204" s="430"/>
    </row>
    <row r="205" spans="1:6" x14ac:dyDescent="0.35">
      <c r="A205" s="426"/>
      <c r="B205" s="427"/>
      <c r="C205" s="429"/>
      <c r="D205" s="429"/>
      <c r="E205" s="430"/>
      <c r="F205" s="430"/>
    </row>
    <row r="206" spans="1:6" x14ac:dyDescent="0.35">
      <c r="A206" s="426"/>
      <c r="B206" s="433" t="s">
        <v>314</v>
      </c>
      <c r="C206" s="429"/>
      <c r="D206" s="429"/>
      <c r="E206" s="430"/>
      <c r="F206" s="430"/>
    </row>
    <row r="207" spans="1:6" x14ac:dyDescent="0.35">
      <c r="A207" s="426"/>
      <c r="B207" s="427"/>
      <c r="C207" s="429"/>
      <c r="D207" s="429"/>
      <c r="E207" s="430"/>
      <c r="F207" s="430"/>
    </row>
    <row r="208" spans="1:6" x14ac:dyDescent="0.35">
      <c r="A208" s="426">
        <v>2.2799999999999998</v>
      </c>
      <c r="B208" s="427" t="s">
        <v>315</v>
      </c>
      <c r="C208" s="429" t="s">
        <v>150</v>
      </c>
      <c r="D208" s="429">
        <v>80</v>
      </c>
      <c r="E208" s="430"/>
      <c r="F208" s="430"/>
    </row>
    <row r="209" spans="1:6" x14ac:dyDescent="0.35">
      <c r="A209" s="426"/>
      <c r="B209" s="427"/>
      <c r="C209" s="429"/>
      <c r="D209" s="429"/>
      <c r="E209" s="430"/>
      <c r="F209" s="430"/>
    </row>
    <row r="210" spans="1:6" x14ac:dyDescent="0.35">
      <c r="A210" s="426">
        <v>2.29</v>
      </c>
      <c r="B210" s="427" t="s">
        <v>316</v>
      </c>
      <c r="C210" s="429" t="s">
        <v>150</v>
      </c>
      <c r="D210" s="429">
        <v>80</v>
      </c>
      <c r="E210" s="430"/>
      <c r="F210" s="430"/>
    </row>
    <row r="211" spans="1:6" x14ac:dyDescent="0.35">
      <c r="A211" s="426"/>
      <c r="B211" s="427"/>
      <c r="C211" s="429"/>
      <c r="D211" s="429"/>
      <c r="E211" s="430"/>
      <c r="F211" s="430"/>
    </row>
    <row r="212" spans="1:6" x14ac:dyDescent="0.35">
      <c r="A212" s="426">
        <v>2.2999999999999998</v>
      </c>
      <c r="B212" s="427" t="s">
        <v>317</v>
      </c>
      <c r="C212" s="429" t="s">
        <v>150</v>
      </c>
      <c r="D212" s="429">
        <v>32</v>
      </c>
      <c r="E212" s="430"/>
      <c r="F212" s="430"/>
    </row>
    <row r="213" spans="1:6" x14ac:dyDescent="0.35">
      <c r="A213" s="426"/>
      <c r="B213" s="427"/>
      <c r="C213" s="429"/>
      <c r="D213" s="429"/>
      <c r="E213" s="430"/>
      <c r="F213" s="430"/>
    </row>
    <row r="214" spans="1:6" x14ac:dyDescent="0.35">
      <c r="A214" s="426">
        <v>2.31</v>
      </c>
      <c r="B214" s="427" t="s">
        <v>318</v>
      </c>
      <c r="C214" s="429" t="s">
        <v>150</v>
      </c>
      <c r="D214" s="429">
        <v>32</v>
      </c>
      <c r="E214" s="430"/>
      <c r="F214" s="430"/>
    </row>
    <row r="215" spans="1:6" x14ac:dyDescent="0.35">
      <c r="A215" s="426"/>
      <c r="B215" s="427"/>
      <c r="C215" s="429"/>
      <c r="D215" s="429"/>
      <c r="E215" s="430"/>
      <c r="F215" s="430"/>
    </row>
    <row r="216" spans="1:6" x14ac:dyDescent="0.35">
      <c r="A216" s="426">
        <v>2.3199999999999998</v>
      </c>
      <c r="B216" s="427" t="s">
        <v>319</v>
      </c>
      <c r="C216" s="429" t="s">
        <v>150</v>
      </c>
      <c r="D216" s="429">
        <v>16</v>
      </c>
      <c r="E216" s="430"/>
      <c r="F216" s="430"/>
    </row>
    <row r="217" spans="1:6" x14ac:dyDescent="0.35">
      <c r="A217" s="426"/>
      <c r="B217" s="427"/>
      <c r="C217" s="429"/>
      <c r="D217" s="429"/>
      <c r="E217" s="430"/>
      <c r="F217" s="430"/>
    </row>
    <row r="218" spans="1:6" x14ac:dyDescent="0.35">
      <c r="A218" s="426"/>
      <c r="B218" s="433" t="s">
        <v>320</v>
      </c>
      <c r="C218" s="429"/>
      <c r="D218" s="429"/>
      <c r="E218" s="430"/>
      <c r="F218" s="430"/>
    </row>
    <row r="219" spans="1:6" x14ac:dyDescent="0.35">
      <c r="A219" s="426"/>
      <c r="B219" s="427"/>
      <c r="C219" s="429"/>
      <c r="D219" s="429"/>
      <c r="E219" s="430"/>
      <c r="F219" s="430"/>
    </row>
    <row r="220" spans="1:6" ht="33" customHeight="1" x14ac:dyDescent="0.35">
      <c r="A220" s="426"/>
      <c r="B220" s="427" t="s">
        <v>321</v>
      </c>
      <c r="C220" s="429"/>
      <c r="D220" s="429"/>
      <c r="E220" s="430"/>
      <c r="F220" s="430"/>
    </row>
    <row r="221" spans="1:6" x14ac:dyDescent="0.35">
      <c r="A221" s="426"/>
      <c r="B221" s="427"/>
      <c r="C221" s="429"/>
      <c r="D221" s="429"/>
      <c r="E221" s="430"/>
      <c r="F221" s="430"/>
    </row>
    <row r="222" spans="1:6" ht="42" x14ac:dyDescent="0.35">
      <c r="A222" s="426">
        <v>2.33</v>
      </c>
      <c r="B222" s="427" t="s">
        <v>322</v>
      </c>
      <c r="C222" s="429" t="s">
        <v>150</v>
      </c>
      <c r="D222" s="429">
        <v>16</v>
      </c>
      <c r="E222" s="430"/>
      <c r="F222" s="430"/>
    </row>
    <row r="223" spans="1:6" x14ac:dyDescent="0.35">
      <c r="A223" s="426"/>
      <c r="B223" s="427"/>
      <c r="C223" s="429"/>
      <c r="D223" s="429"/>
      <c r="E223" s="430"/>
      <c r="F223" s="430"/>
    </row>
    <row r="224" spans="1:6" ht="42" x14ac:dyDescent="0.35">
      <c r="A224" s="426">
        <v>2.34</v>
      </c>
      <c r="B224" s="427" t="s">
        <v>506</v>
      </c>
      <c r="C224" s="429" t="s">
        <v>150</v>
      </c>
      <c r="D224" s="429">
        <v>16</v>
      </c>
      <c r="E224" s="430"/>
      <c r="F224" s="430"/>
    </row>
    <row r="225" spans="1:6" x14ac:dyDescent="0.35">
      <c r="A225" s="426"/>
      <c r="B225" s="427"/>
      <c r="C225" s="429"/>
      <c r="D225" s="429"/>
      <c r="E225" s="430"/>
      <c r="F225" s="430"/>
    </row>
    <row r="226" spans="1:6" x14ac:dyDescent="0.35">
      <c r="A226" s="426">
        <v>2.35</v>
      </c>
      <c r="B226" s="427" t="s">
        <v>586</v>
      </c>
      <c r="C226" s="429" t="s">
        <v>287</v>
      </c>
      <c r="D226" s="429">
        <v>1</v>
      </c>
      <c r="E226" s="430"/>
      <c r="F226" s="430"/>
    </row>
    <row r="227" spans="1:6" x14ac:dyDescent="0.35">
      <c r="A227" s="426"/>
      <c r="B227" s="427"/>
      <c r="C227" s="429"/>
      <c r="D227" s="429"/>
      <c r="E227" s="430"/>
      <c r="F227" s="430"/>
    </row>
    <row r="228" spans="1:6" ht="28" x14ac:dyDescent="0.35">
      <c r="A228" s="426">
        <v>2.36</v>
      </c>
      <c r="B228" s="427" t="s">
        <v>588</v>
      </c>
      <c r="C228" s="429" t="s">
        <v>287</v>
      </c>
      <c r="D228" s="429">
        <v>1</v>
      </c>
      <c r="E228" s="430"/>
      <c r="F228" s="430"/>
    </row>
    <row r="229" spans="1:6" x14ac:dyDescent="0.35">
      <c r="A229" s="426"/>
      <c r="B229" s="427"/>
      <c r="C229" s="429"/>
      <c r="D229" s="429"/>
      <c r="E229" s="430"/>
      <c r="F229" s="430"/>
    </row>
    <row r="230" spans="1:6" ht="28" x14ac:dyDescent="0.35">
      <c r="A230" s="426">
        <v>2.37</v>
      </c>
      <c r="B230" s="427" t="s">
        <v>587</v>
      </c>
      <c r="C230" s="429" t="s">
        <v>287</v>
      </c>
      <c r="D230" s="429">
        <v>1</v>
      </c>
      <c r="E230" s="430"/>
      <c r="F230" s="430"/>
    </row>
    <row r="231" spans="1:6" x14ac:dyDescent="0.35">
      <c r="A231" s="426"/>
      <c r="B231" s="427"/>
      <c r="C231" s="429"/>
      <c r="D231" s="429"/>
      <c r="E231" s="430"/>
      <c r="F231" s="430"/>
    </row>
    <row r="232" spans="1:6" ht="28" x14ac:dyDescent="0.35">
      <c r="A232" s="426">
        <v>2.38</v>
      </c>
      <c r="B232" s="427" t="s">
        <v>589</v>
      </c>
      <c r="C232" s="429" t="s">
        <v>263</v>
      </c>
      <c r="D232" s="429">
        <v>1</v>
      </c>
      <c r="E232" s="430"/>
      <c r="F232" s="430"/>
    </row>
    <row r="233" spans="1:6" x14ac:dyDescent="0.35">
      <c r="A233" s="426"/>
      <c r="B233" s="427"/>
      <c r="C233" s="429"/>
      <c r="D233" s="429"/>
      <c r="E233" s="430"/>
      <c r="F233" s="430"/>
    </row>
    <row r="234" spans="1:6" x14ac:dyDescent="0.35">
      <c r="A234" s="426"/>
      <c r="B234" s="427"/>
      <c r="C234" s="429"/>
      <c r="D234" s="429"/>
      <c r="E234" s="430"/>
      <c r="F234" s="430"/>
    </row>
    <row r="235" spans="1:6" x14ac:dyDescent="0.35">
      <c r="A235" s="426"/>
      <c r="B235" s="427"/>
      <c r="C235" s="429"/>
      <c r="D235" s="429"/>
      <c r="E235" s="430"/>
      <c r="F235" s="430"/>
    </row>
    <row r="236" spans="1:6" x14ac:dyDescent="0.35">
      <c r="A236" s="426"/>
      <c r="B236" s="427"/>
      <c r="C236" s="429"/>
      <c r="D236" s="429"/>
      <c r="E236" s="430"/>
      <c r="F236" s="430"/>
    </row>
    <row r="237" spans="1:6" x14ac:dyDescent="0.35">
      <c r="A237" s="426"/>
      <c r="B237" s="427"/>
      <c r="C237" s="429"/>
      <c r="D237" s="429"/>
      <c r="E237" s="430"/>
      <c r="F237" s="430"/>
    </row>
    <row r="238" spans="1:6" x14ac:dyDescent="0.35">
      <c r="A238" s="426"/>
      <c r="B238" s="427"/>
      <c r="C238" s="429"/>
      <c r="D238" s="429"/>
      <c r="E238" s="430"/>
      <c r="F238" s="430"/>
    </row>
    <row r="239" spans="1:6" x14ac:dyDescent="0.35">
      <c r="A239" s="426"/>
      <c r="B239" s="427"/>
      <c r="C239" s="429"/>
      <c r="D239" s="429"/>
      <c r="E239" s="430"/>
      <c r="F239" s="430"/>
    </row>
    <row r="240" spans="1:6" x14ac:dyDescent="0.35">
      <c r="A240" s="426"/>
      <c r="B240" s="427"/>
      <c r="C240" s="429"/>
      <c r="D240" s="429"/>
      <c r="E240" s="430"/>
      <c r="F240" s="430"/>
    </row>
    <row r="241" spans="1:6" x14ac:dyDescent="0.35">
      <c r="A241" s="426"/>
      <c r="B241" s="427"/>
      <c r="C241" s="429"/>
      <c r="D241" s="429"/>
      <c r="E241" s="430"/>
      <c r="F241" s="430"/>
    </row>
    <row r="242" spans="1:6" ht="15" thickBot="1" x14ac:dyDescent="0.4">
      <c r="A242" s="426"/>
      <c r="B242" s="427"/>
      <c r="C242" s="429"/>
      <c r="D242" s="429"/>
      <c r="E242" s="430"/>
      <c r="F242" s="430"/>
    </row>
    <row r="243" spans="1:6" s="108" customFormat="1" ht="24" customHeight="1" thickBot="1" x14ac:dyDescent="0.35">
      <c r="A243" s="699" t="s">
        <v>34</v>
      </c>
      <c r="B243" s="700"/>
      <c r="C243" s="700"/>
      <c r="D243" s="700"/>
      <c r="E243" s="701"/>
      <c r="F243" s="170"/>
    </row>
    <row r="244" spans="1:6" x14ac:dyDescent="0.35">
      <c r="A244" s="426"/>
      <c r="B244" s="427"/>
      <c r="C244" s="429"/>
      <c r="D244" s="429"/>
      <c r="E244" s="430"/>
      <c r="F244" s="430"/>
    </row>
    <row r="245" spans="1:6" x14ac:dyDescent="0.35">
      <c r="A245" s="426"/>
      <c r="B245" s="427"/>
      <c r="C245" s="429"/>
      <c r="D245" s="429"/>
      <c r="E245" s="547"/>
      <c r="F245" s="430"/>
    </row>
    <row r="246" spans="1:6" s="108" customFormat="1" ht="26" x14ac:dyDescent="0.3">
      <c r="A246" s="611"/>
      <c r="B246" s="612" t="s">
        <v>545</v>
      </c>
      <c r="C246" s="540"/>
      <c r="D246" s="540"/>
      <c r="E246" s="541"/>
      <c r="F246" s="613"/>
    </row>
    <row r="247" spans="1:6" s="108" customFormat="1" ht="13" x14ac:dyDescent="0.3">
      <c r="A247" s="611"/>
      <c r="B247" s="614"/>
      <c r="C247" s="540"/>
      <c r="D247" s="540"/>
      <c r="E247" s="541"/>
      <c r="F247" s="613"/>
    </row>
    <row r="248" spans="1:6" s="108" customFormat="1" ht="13" x14ac:dyDescent="0.3">
      <c r="A248" s="611"/>
      <c r="B248" s="615" t="s">
        <v>35</v>
      </c>
      <c r="C248" s="540"/>
      <c r="D248" s="540">
        <v>4</v>
      </c>
      <c r="E248" s="541"/>
      <c r="F248" s="616"/>
    </row>
    <row r="249" spans="1:6" s="108" customFormat="1" ht="13" x14ac:dyDescent="0.3">
      <c r="A249" s="611"/>
      <c r="B249" s="615"/>
      <c r="C249" s="540"/>
      <c r="D249" s="540"/>
      <c r="E249" s="541"/>
      <c r="F249" s="613"/>
    </row>
    <row r="250" spans="1:6" s="108" customFormat="1" ht="13" x14ac:dyDescent="0.3">
      <c r="A250" s="617"/>
      <c r="B250" s="615" t="s">
        <v>36</v>
      </c>
      <c r="C250" s="540"/>
      <c r="D250" s="540">
        <v>5</v>
      </c>
      <c r="E250" s="541"/>
      <c r="F250" s="618"/>
    </row>
    <row r="251" spans="1:6" x14ac:dyDescent="0.35">
      <c r="A251" s="426"/>
      <c r="B251" s="427"/>
      <c r="C251" s="429"/>
      <c r="D251" s="429"/>
      <c r="E251" s="430"/>
      <c r="F251" s="430"/>
    </row>
    <row r="252" spans="1:6" x14ac:dyDescent="0.35">
      <c r="A252" s="426"/>
      <c r="B252" s="427"/>
      <c r="C252" s="429"/>
      <c r="D252" s="429"/>
      <c r="E252" s="430"/>
      <c r="F252" s="430"/>
    </row>
    <row r="253" spans="1:6" x14ac:dyDescent="0.35">
      <c r="A253" s="426"/>
      <c r="B253" s="427"/>
      <c r="C253" s="429"/>
      <c r="D253" s="429"/>
      <c r="E253" s="430"/>
      <c r="F253" s="430"/>
    </row>
    <row r="254" spans="1:6" x14ac:dyDescent="0.35">
      <c r="A254" s="426"/>
      <c r="B254" s="427"/>
      <c r="C254" s="429"/>
      <c r="D254" s="429"/>
      <c r="E254" s="430"/>
      <c r="F254" s="430"/>
    </row>
    <row r="255" spans="1:6" x14ac:dyDescent="0.35">
      <c r="A255" s="426"/>
      <c r="B255" s="427"/>
      <c r="C255" s="429"/>
      <c r="D255" s="429"/>
      <c r="E255" s="430"/>
      <c r="F255" s="430"/>
    </row>
    <row r="256" spans="1:6" x14ac:dyDescent="0.35">
      <c r="A256" s="426"/>
      <c r="B256" s="427"/>
      <c r="C256" s="429"/>
      <c r="D256" s="429"/>
      <c r="E256" s="430"/>
      <c r="F256" s="430"/>
    </row>
    <row r="257" spans="1:6" x14ac:dyDescent="0.35">
      <c r="A257" s="426"/>
      <c r="B257" s="427"/>
      <c r="C257" s="429"/>
      <c r="D257" s="429"/>
      <c r="E257" s="430"/>
      <c r="F257" s="430"/>
    </row>
    <row r="258" spans="1:6" x14ac:dyDescent="0.35">
      <c r="A258" s="426"/>
      <c r="B258" s="427"/>
      <c r="C258" s="429"/>
      <c r="D258" s="429"/>
      <c r="E258" s="430"/>
      <c r="F258" s="430"/>
    </row>
    <row r="259" spans="1:6" x14ac:dyDescent="0.35">
      <c r="A259" s="426"/>
      <c r="B259" s="427"/>
      <c r="C259" s="429"/>
      <c r="D259" s="429"/>
      <c r="E259" s="430"/>
      <c r="F259" s="430"/>
    </row>
    <row r="260" spans="1:6" x14ac:dyDescent="0.35">
      <c r="A260" s="426"/>
      <c r="B260" s="427"/>
      <c r="C260" s="429"/>
      <c r="D260" s="429"/>
      <c r="E260" s="430"/>
      <c r="F260" s="430"/>
    </row>
    <row r="261" spans="1:6" x14ac:dyDescent="0.35">
      <c r="A261" s="426"/>
      <c r="B261" s="427"/>
      <c r="C261" s="429"/>
      <c r="D261" s="429"/>
      <c r="E261" s="430"/>
      <c r="F261" s="430"/>
    </row>
    <row r="262" spans="1:6" x14ac:dyDescent="0.35">
      <c r="A262" s="426"/>
      <c r="B262" s="427"/>
      <c r="C262" s="429"/>
      <c r="D262" s="429"/>
      <c r="E262" s="430"/>
      <c r="F262" s="430"/>
    </row>
    <row r="263" spans="1:6" x14ac:dyDescent="0.35">
      <c r="A263" s="426"/>
      <c r="B263" s="427"/>
      <c r="C263" s="429"/>
      <c r="D263" s="429"/>
      <c r="E263" s="430"/>
      <c r="F263" s="430"/>
    </row>
    <row r="264" spans="1:6" x14ac:dyDescent="0.35">
      <c r="A264" s="426"/>
      <c r="B264" s="427"/>
      <c r="C264" s="429"/>
      <c r="D264" s="429"/>
      <c r="E264" s="430"/>
      <c r="F264" s="430"/>
    </row>
    <row r="265" spans="1:6" x14ac:dyDescent="0.35">
      <c r="A265" s="426"/>
      <c r="B265" s="427"/>
      <c r="C265" s="429"/>
      <c r="D265" s="429"/>
      <c r="E265" s="430"/>
      <c r="F265" s="430"/>
    </row>
    <row r="266" spans="1:6" x14ac:dyDescent="0.35">
      <c r="A266" s="426"/>
      <c r="B266" s="427"/>
      <c r="C266" s="429"/>
      <c r="D266" s="429"/>
      <c r="E266" s="430"/>
      <c r="F266" s="430"/>
    </row>
    <row r="267" spans="1:6" x14ac:dyDescent="0.35">
      <c r="A267" s="426"/>
      <c r="B267" s="427"/>
      <c r="C267" s="429"/>
      <c r="D267" s="429"/>
      <c r="E267" s="430"/>
      <c r="F267" s="430"/>
    </row>
    <row r="268" spans="1:6" x14ac:dyDescent="0.35">
      <c r="A268" s="426"/>
      <c r="B268" s="427"/>
      <c r="C268" s="429"/>
      <c r="D268" s="429"/>
      <c r="E268" s="430"/>
      <c r="F268" s="430"/>
    </row>
    <row r="269" spans="1:6" x14ac:dyDescent="0.35">
      <c r="A269" s="426"/>
      <c r="B269" s="427"/>
      <c r="C269" s="429"/>
      <c r="D269" s="429"/>
      <c r="E269" s="430"/>
      <c r="F269" s="430"/>
    </row>
    <row r="270" spans="1:6" x14ac:dyDescent="0.35">
      <c r="A270" s="426"/>
      <c r="B270" s="427"/>
      <c r="C270" s="429"/>
      <c r="D270" s="429"/>
      <c r="E270" s="430"/>
      <c r="F270" s="430"/>
    </row>
    <row r="271" spans="1:6" x14ac:dyDescent="0.35">
      <c r="A271" s="426"/>
      <c r="B271" s="427"/>
      <c r="C271" s="429"/>
      <c r="D271" s="429"/>
      <c r="E271" s="430"/>
      <c r="F271" s="430"/>
    </row>
    <row r="272" spans="1:6" x14ac:dyDescent="0.35">
      <c r="A272" s="426"/>
      <c r="B272" s="427"/>
      <c r="C272" s="429"/>
      <c r="D272" s="429"/>
      <c r="E272" s="430"/>
      <c r="F272" s="430"/>
    </row>
    <row r="273" spans="1:6" x14ac:dyDescent="0.35">
      <c r="A273" s="426"/>
      <c r="B273" s="427"/>
      <c r="C273" s="429"/>
      <c r="D273" s="429"/>
      <c r="E273" s="430"/>
      <c r="F273" s="430"/>
    </row>
    <row r="274" spans="1:6" x14ac:dyDescent="0.35">
      <c r="A274" s="426"/>
      <c r="B274" s="427"/>
      <c r="C274" s="429"/>
      <c r="D274" s="429"/>
      <c r="E274" s="430"/>
      <c r="F274" s="430"/>
    </row>
    <row r="275" spans="1:6" x14ac:dyDescent="0.35">
      <c r="A275" s="426"/>
      <c r="B275" s="427"/>
      <c r="C275" s="429"/>
      <c r="D275" s="429"/>
      <c r="E275" s="430"/>
      <c r="F275" s="430"/>
    </row>
    <row r="276" spans="1:6" x14ac:dyDescent="0.35">
      <c r="A276" s="426"/>
      <c r="B276" s="427"/>
      <c r="C276" s="429"/>
      <c r="D276" s="429"/>
      <c r="E276" s="430"/>
      <c r="F276" s="430"/>
    </row>
    <row r="277" spans="1:6" x14ac:dyDescent="0.35">
      <c r="A277" s="426"/>
      <c r="B277" s="427"/>
      <c r="C277" s="429"/>
      <c r="D277" s="429"/>
      <c r="E277" s="430"/>
      <c r="F277" s="430"/>
    </row>
    <row r="278" spans="1:6" x14ac:dyDescent="0.35">
      <c r="A278" s="426"/>
      <c r="B278" s="427"/>
      <c r="C278" s="429"/>
      <c r="D278" s="429"/>
      <c r="E278" s="430"/>
      <c r="F278" s="430"/>
    </row>
    <row r="279" spans="1:6" x14ac:dyDescent="0.35">
      <c r="A279" s="426"/>
      <c r="B279" s="427"/>
      <c r="C279" s="429"/>
      <c r="D279" s="429"/>
      <c r="E279" s="430"/>
      <c r="F279" s="430"/>
    </row>
    <row r="280" spans="1:6" x14ac:dyDescent="0.35">
      <c r="A280" s="426"/>
      <c r="B280" s="427"/>
      <c r="C280" s="429"/>
      <c r="D280" s="429"/>
      <c r="E280" s="430"/>
      <c r="F280" s="430"/>
    </row>
    <row r="281" spans="1:6" x14ac:dyDescent="0.35">
      <c r="A281" s="426"/>
      <c r="B281" s="427"/>
      <c r="C281" s="429"/>
      <c r="D281" s="429"/>
      <c r="E281" s="430"/>
      <c r="F281" s="430"/>
    </row>
    <row r="282" spans="1:6" x14ac:dyDescent="0.35">
      <c r="A282" s="426"/>
      <c r="B282" s="427"/>
      <c r="C282" s="429"/>
      <c r="D282" s="429"/>
      <c r="E282" s="430"/>
      <c r="F282" s="430"/>
    </row>
    <row r="283" spans="1:6" x14ac:dyDescent="0.35">
      <c r="A283" s="426"/>
      <c r="B283" s="427"/>
      <c r="C283" s="429"/>
      <c r="D283" s="429"/>
      <c r="E283" s="430"/>
      <c r="F283" s="430"/>
    </row>
    <row r="284" spans="1:6" x14ac:dyDescent="0.35">
      <c r="A284" s="426"/>
      <c r="B284" s="427"/>
      <c r="C284" s="429"/>
      <c r="D284" s="429"/>
      <c r="E284" s="430"/>
      <c r="F284" s="430"/>
    </row>
    <row r="285" spans="1:6" x14ac:dyDescent="0.35">
      <c r="A285" s="426"/>
      <c r="B285" s="427"/>
      <c r="C285" s="429"/>
      <c r="D285" s="429"/>
      <c r="E285" s="430"/>
      <c r="F285" s="430"/>
    </row>
    <row r="286" spans="1:6" x14ac:dyDescent="0.35">
      <c r="A286" s="426"/>
      <c r="B286" s="427"/>
      <c r="C286" s="429"/>
      <c r="D286" s="429"/>
      <c r="E286" s="430"/>
      <c r="F286" s="430"/>
    </row>
    <row r="287" spans="1:6" x14ac:dyDescent="0.35">
      <c r="A287" s="426"/>
      <c r="B287" s="427"/>
      <c r="C287" s="429"/>
      <c r="D287" s="429"/>
      <c r="E287" s="430"/>
      <c r="F287" s="430"/>
    </row>
    <row r="288" spans="1:6" x14ac:dyDescent="0.35">
      <c r="A288" s="426"/>
      <c r="B288" s="427"/>
      <c r="C288" s="429"/>
      <c r="D288" s="429"/>
      <c r="E288" s="430"/>
      <c r="F288" s="430"/>
    </row>
    <row r="289" spans="1:6" x14ac:dyDescent="0.35">
      <c r="A289" s="426"/>
      <c r="B289" s="427"/>
      <c r="C289" s="429"/>
      <c r="D289" s="429"/>
      <c r="E289" s="430"/>
      <c r="F289" s="430"/>
    </row>
    <row r="290" spans="1:6" x14ac:dyDescent="0.35">
      <c r="A290" s="426"/>
      <c r="B290" s="427"/>
      <c r="C290" s="429"/>
      <c r="D290" s="429"/>
      <c r="E290" s="430"/>
      <c r="F290" s="430"/>
    </row>
    <row r="291" spans="1:6" x14ac:dyDescent="0.35">
      <c r="A291" s="426"/>
      <c r="B291" s="427"/>
      <c r="C291" s="429"/>
      <c r="D291" s="429"/>
      <c r="E291" s="430"/>
      <c r="F291" s="430"/>
    </row>
    <row r="292" spans="1:6" x14ac:dyDescent="0.35">
      <c r="A292" s="426"/>
      <c r="B292" s="427"/>
      <c r="C292" s="429"/>
      <c r="D292" s="429"/>
      <c r="E292" s="430"/>
      <c r="F292" s="430"/>
    </row>
    <row r="293" spans="1:6" x14ac:dyDescent="0.35">
      <c r="A293" s="426"/>
      <c r="B293" s="427"/>
      <c r="C293" s="429"/>
      <c r="D293" s="429"/>
      <c r="E293" s="430"/>
      <c r="F293" s="430"/>
    </row>
    <row r="294" spans="1:6" x14ac:dyDescent="0.35">
      <c r="A294" s="426"/>
      <c r="B294" s="427"/>
      <c r="C294" s="429"/>
      <c r="D294" s="429"/>
      <c r="E294" s="430"/>
      <c r="F294" s="430"/>
    </row>
    <row r="295" spans="1:6" x14ac:dyDescent="0.35">
      <c r="A295" s="426"/>
      <c r="B295" s="427"/>
      <c r="C295" s="429"/>
      <c r="D295" s="429"/>
      <c r="E295" s="430"/>
      <c r="F295" s="430"/>
    </row>
    <row r="296" spans="1:6" x14ac:dyDescent="0.35">
      <c r="A296" s="426"/>
      <c r="B296" s="427"/>
      <c r="C296" s="429"/>
      <c r="D296" s="429"/>
      <c r="E296" s="430"/>
      <c r="F296" s="430"/>
    </row>
    <row r="297" spans="1:6" x14ac:dyDescent="0.35">
      <c r="A297" s="426"/>
      <c r="B297" s="427"/>
      <c r="C297" s="429"/>
      <c r="D297" s="429"/>
      <c r="E297" s="430"/>
      <c r="F297" s="430"/>
    </row>
    <row r="298" spans="1:6" x14ac:dyDescent="0.35">
      <c r="A298" s="426"/>
      <c r="B298" s="427"/>
      <c r="C298" s="429"/>
      <c r="D298" s="429"/>
      <c r="E298" s="430"/>
      <c r="F298" s="430"/>
    </row>
    <row r="299" spans="1:6" x14ac:dyDescent="0.35">
      <c r="A299" s="426"/>
      <c r="B299" s="427"/>
      <c r="C299" s="429"/>
      <c r="D299" s="429"/>
      <c r="E299" s="430"/>
      <c r="F299" s="430"/>
    </row>
    <row r="300" spans="1:6" x14ac:dyDescent="0.35">
      <c r="A300" s="426"/>
      <c r="B300" s="427"/>
      <c r="C300" s="429"/>
      <c r="D300" s="429"/>
      <c r="E300" s="430"/>
      <c r="F300" s="430"/>
    </row>
    <row r="301" spans="1:6" ht="15" thickBot="1" x14ac:dyDescent="0.4">
      <c r="A301" s="426"/>
      <c r="B301" s="427"/>
      <c r="C301" s="429"/>
      <c r="D301" s="429"/>
      <c r="E301" s="430"/>
      <c r="F301" s="642"/>
    </row>
    <row r="302" spans="1:6" ht="15" thickBot="1" x14ac:dyDescent="0.4">
      <c r="A302" s="717" t="s">
        <v>540</v>
      </c>
      <c r="B302" s="718"/>
      <c r="C302" s="718"/>
      <c r="D302" s="718"/>
      <c r="E302" s="719"/>
      <c r="F302" s="643"/>
    </row>
    <row r="303" spans="1:6" x14ac:dyDescent="0.35">
      <c r="A303" s="426"/>
      <c r="B303" s="427"/>
      <c r="C303" s="429"/>
      <c r="D303" s="429"/>
      <c r="E303" s="430"/>
      <c r="F303" s="622"/>
    </row>
    <row r="304" spans="1:6" x14ac:dyDescent="0.35">
      <c r="A304" s="426"/>
      <c r="B304" s="433" t="s">
        <v>546</v>
      </c>
      <c r="C304" s="429"/>
      <c r="D304" s="429"/>
      <c r="E304" s="430"/>
      <c r="F304" s="430"/>
    </row>
    <row r="305" spans="1:6" x14ac:dyDescent="0.35">
      <c r="A305" s="426">
        <v>1</v>
      </c>
      <c r="B305" s="427" t="str">
        <f>B5</f>
        <v>3.1 PLUMBING AND DRAINAGE WORKS</v>
      </c>
      <c r="C305" s="429"/>
      <c r="D305" s="429"/>
      <c r="E305" s="430"/>
      <c r="F305" s="430"/>
    </row>
    <row r="306" spans="1:6" x14ac:dyDescent="0.35">
      <c r="A306" s="426"/>
      <c r="B306" s="427"/>
      <c r="C306" s="429"/>
      <c r="D306" s="429"/>
      <c r="E306" s="430"/>
      <c r="F306" s="430"/>
    </row>
    <row r="307" spans="1:6" x14ac:dyDescent="0.35">
      <c r="A307" s="426">
        <v>2</v>
      </c>
      <c r="B307" s="427" t="str">
        <f>B141</f>
        <v>3.2 WATER SUPPLY COLD WATER SERVICE (INTERNAL)</v>
      </c>
      <c r="C307" s="429"/>
      <c r="D307" s="429"/>
      <c r="E307" s="430"/>
      <c r="F307" s="430"/>
    </row>
    <row r="308" spans="1:6" x14ac:dyDescent="0.35">
      <c r="A308" s="426"/>
      <c r="B308" s="427"/>
      <c r="C308" s="429"/>
      <c r="D308" s="429"/>
      <c r="E308" s="430"/>
      <c r="F308" s="430"/>
    </row>
    <row r="309" spans="1:6" x14ac:dyDescent="0.35">
      <c r="A309" s="426"/>
      <c r="B309" s="427"/>
      <c r="C309" s="429"/>
      <c r="D309" s="429"/>
      <c r="E309" s="430"/>
      <c r="F309" s="430"/>
    </row>
    <row r="310" spans="1:6" x14ac:dyDescent="0.35">
      <c r="A310" s="426"/>
      <c r="B310" s="427"/>
      <c r="C310" s="429"/>
      <c r="D310" s="429"/>
      <c r="E310" s="430"/>
      <c r="F310" s="430"/>
    </row>
    <row r="311" spans="1:6" x14ac:dyDescent="0.35">
      <c r="A311" s="426"/>
      <c r="B311" s="427"/>
      <c r="C311" s="429"/>
      <c r="D311" s="429"/>
      <c r="E311" s="430"/>
      <c r="F311" s="430"/>
    </row>
    <row r="312" spans="1:6" x14ac:dyDescent="0.35">
      <c r="A312" s="426"/>
      <c r="B312" s="427"/>
      <c r="C312" s="429"/>
      <c r="D312" s="429"/>
      <c r="E312" s="430"/>
      <c r="F312" s="430"/>
    </row>
    <row r="313" spans="1:6" x14ac:dyDescent="0.35">
      <c r="A313" s="426"/>
      <c r="B313" s="427"/>
      <c r="C313" s="429"/>
      <c r="D313" s="429"/>
      <c r="E313" s="430"/>
      <c r="F313" s="430"/>
    </row>
    <row r="314" spans="1:6" x14ac:dyDescent="0.35">
      <c r="A314" s="426"/>
      <c r="B314" s="427"/>
      <c r="C314" s="429"/>
      <c r="D314" s="429"/>
      <c r="E314" s="430"/>
      <c r="F314" s="430"/>
    </row>
    <row r="315" spans="1:6" x14ac:dyDescent="0.35">
      <c r="A315" s="426"/>
      <c r="B315" s="427"/>
      <c r="C315" s="429"/>
      <c r="D315" s="429"/>
      <c r="E315" s="430"/>
      <c r="F315" s="430"/>
    </row>
    <row r="316" spans="1:6" x14ac:dyDescent="0.35">
      <c r="A316" s="426"/>
      <c r="B316" s="427"/>
      <c r="C316" s="429"/>
      <c r="D316" s="429"/>
      <c r="E316" s="430"/>
      <c r="F316" s="430"/>
    </row>
    <row r="317" spans="1:6" x14ac:dyDescent="0.35">
      <c r="A317" s="426"/>
      <c r="B317" s="427"/>
      <c r="C317" s="429"/>
      <c r="D317" s="429"/>
      <c r="E317" s="430"/>
      <c r="F317" s="430"/>
    </row>
    <row r="318" spans="1:6" x14ac:dyDescent="0.35">
      <c r="A318" s="426"/>
      <c r="B318" s="427"/>
      <c r="C318" s="429"/>
      <c r="D318" s="429"/>
      <c r="E318" s="430"/>
      <c r="F318" s="430"/>
    </row>
    <row r="319" spans="1:6" x14ac:dyDescent="0.35">
      <c r="A319" s="426"/>
      <c r="B319" s="427"/>
      <c r="C319" s="429"/>
      <c r="D319" s="429"/>
      <c r="E319" s="430"/>
      <c r="F319" s="430"/>
    </row>
    <row r="320" spans="1:6" x14ac:dyDescent="0.35">
      <c r="A320" s="426"/>
      <c r="B320" s="427"/>
      <c r="C320" s="429"/>
      <c r="D320" s="429"/>
      <c r="E320" s="430"/>
      <c r="F320" s="430"/>
    </row>
    <row r="321" spans="1:6" x14ac:dyDescent="0.35">
      <c r="A321" s="426"/>
      <c r="B321" s="427"/>
      <c r="C321" s="429"/>
      <c r="D321" s="429"/>
      <c r="E321" s="430"/>
      <c r="F321" s="430"/>
    </row>
    <row r="322" spans="1:6" x14ac:dyDescent="0.35">
      <c r="A322" s="426"/>
      <c r="B322" s="427"/>
      <c r="C322" s="429"/>
      <c r="D322" s="429"/>
      <c r="E322" s="430"/>
      <c r="F322" s="430"/>
    </row>
    <row r="323" spans="1:6" x14ac:dyDescent="0.35">
      <c r="A323" s="426"/>
      <c r="B323" s="427"/>
      <c r="C323" s="429"/>
      <c r="D323" s="429"/>
      <c r="E323" s="430"/>
      <c r="F323" s="430"/>
    </row>
    <row r="324" spans="1:6" x14ac:dyDescent="0.35">
      <c r="A324" s="426"/>
      <c r="B324" s="427"/>
      <c r="C324" s="429"/>
      <c r="D324" s="429"/>
      <c r="E324" s="430"/>
      <c r="F324" s="430"/>
    </row>
    <row r="325" spans="1:6" x14ac:dyDescent="0.35">
      <c r="A325" s="426"/>
      <c r="B325" s="427"/>
      <c r="C325" s="429"/>
      <c r="D325" s="429"/>
      <c r="E325" s="430"/>
      <c r="F325" s="430"/>
    </row>
    <row r="326" spans="1:6" x14ac:dyDescent="0.35">
      <c r="A326" s="426"/>
      <c r="B326" s="427"/>
      <c r="C326" s="429"/>
      <c r="D326" s="429"/>
      <c r="E326" s="430"/>
      <c r="F326" s="430"/>
    </row>
    <row r="327" spans="1:6" x14ac:dyDescent="0.35">
      <c r="A327" s="426"/>
      <c r="B327" s="427"/>
      <c r="C327" s="429"/>
      <c r="D327" s="429"/>
      <c r="E327" s="430"/>
      <c r="F327" s="430"/>
    </row>
    <row r="328" spans="1:6" x14ac:dyDescent="0.35">
      <c r="A328" s="426"/>
      <c r="B328" s="427"/>
      <c r="C328" s="429"/>
      <c r="D328" s="429"/>
      <c r="E328" s="430"/>
      <c r="F328" s="430"/>
    </row>
    <row r="329" spans="1:6" x14ac:dyDescent="0.35">
      <c r="A329" s="426"/>
      <c r="B329" s="427"/>
      <c r="C329" s="429"/>
      <c r="D329" s="429"/>
      <c r="E329" s="430"/>
      <c r="F329" s="430"/>
    </row>
    <row r="330" spans="1:6" x14ac:dyDescent="0.35">
      <c r="A330" s="426"/>
      <c r="B330" s="427"/>
      <c r="C330" s="429"/>
      <c r="D330" s="429"/>
      <c r="E330" s="430"/>
      <c r="F330" s="430"/>
    </row>
    <row r="331" spans="1:6" x14ac:dyDescent="0.35">
      <c r="A331" s="426"/>
      <c r="B331" s="427"/>
      <c r="C331" s="429"/>
      <c r="D331" s="429"/>
      <c r="E331" s="430"/>
      <c r="F331" s="430"/>
    </row>
    <row r="332" spans="1:6" x14ac:dyDescent="0.35">
      <c r="A332" s="426"/>
      <c r="B332" s="427"/>
      <c r="C332" s="429"/>
      <c r="D332" s="429"/>
      <c r="E332" s="430"/>
      <c r="F332" s="430"/>
    </row>
    <row r="333" spans="1:6" x14ac:dyDescent="0.35">
      <c r="A333" s="426"/>
      <c r="B333" s="427"/>
      <c r="C333" s="429"/>
      <c r="D333" s="429"/>
      <c r="E333" s="430"/>
      <c r="F333" s="430"/>
    </row>
    <row r="334" spans="1:6" x14ac:dyDescent="0.35">
      <c r="A334" s="426"/>
      <c r="B334" s="427"/>
      <c r="C334" s="429"/>
      <c r="D334" s="429"/>
      <c r="E334" s="430"/>
      <c r="F334" s="430"/>
    </row>
    <row r="335" spans="1:6" x14ac:dyDescent="0.35">
      <c r="A335" s="426"/>
      <c r="B335" s="427"/>
      <c r="C335" s="429"/>
      <c r="D335" s="429"/>
      <c r="E335" s="430"/>
      <c r="F335" s="430"/>
    </row>
    <row r="336" spans="1:6" x14ac:dyDescent="0.35">
      <c r="A336" s="426"/>
      <c r="B336" s="427"/>
      <c r="C336" s="429"/>
      <c r="D336" s="429"/>
      <c r="E336" s="430"/>
      <c r="F336" s="430"/>
    </row>
    <row r="337" spans="1:6" x14ac:dyDescent="0.35">
      <c r="A337" s="426"/>
      <c r="B337" s="427"/>
      <c r="C337" s="429"/>
      <c r="D337" s="429"/>
      <c r="E337" s="430"/>
      <c r="F337" s="430"/>
    </row>
    <row r="338" spans="1:6" x14ac:dyDescent="0.35">
      <c r="A338" s="426"/>
      <c r="B338" s="427"/>
      <c r="C338" s="429"/>
      <c r="D338" s="429"/>
      <c r="E338" s="430"/>
      <c r="F338" s="430"/>
    </row>
    <row r="339" spans="1:6" x14ac:dyDescent="0.35">
      <c r="A339" s="426"/>
      <c r="B339" s="427"/>
      <c r="C339" s="429"/>
      <c r="D339" s="429"/>
      <c r="E339" s="430"/>
      <c r="F339" s="430"/>
    </row>
    <row r="340" spans="1:6" x14ac:dyDescent="0.35">
      <c r="A340" s="426"/>
      <c r="B340" s="427"/>
      <c r="C340" s="429"/>
      <c r="D340" s="429"/>
      <c r="E340" s="430"/>
      <c r="F340" s="430"/>
    </row>
    <row r="341" spans="1:6" x14ac:dyDescent="0.35">
      <c r="A341" s="426"/>
      <c r="B341" s="427"/>
      <c r="C341" s="429"/>
      <c r="D341" s="429"/>
      <c r="E341" s="430"/>
      <c r="F341" s="430"/>
    </row>
    <row r="342" spans="1:6" x14ac:dyDescent="0.35">
      <c r="A342" s="426"/>
      <c r="B342" s="427"/>
      <c r="C342" s="429"/>
      <c r="D342" s="429"/>
      <c r="E342" s="430"/>
      <c r="F342" s="430"/>
    </row>
    <row r="343" spans="1:6" x14ac:dyDescent="0.35">
      <c r="A343" s="426"/>
      <c r="B343" s="427"/>
      <c r="C343" s="429"/>
      <c r="D343" s="429"/>
      <c r="E343" s="430"/>
      <c r="F343" s="430"/>
    </row>
    <row r="344" spans="1:6" x14ac:dyDescent="0.35">
      <c r="A344" s="426"/>
      <c r="B344" s="427"/>
      <c r="C344" s="429"/>
      <c r="D344" s="429"/>
      <c r="E344" s="430"/>
      <c r="F344" s="430"/>
    </row>
    <row r="345" spans="1:6" x14ac:dyDescent="0.35">
      <c r="A345" s="426"/>
      <c r="B345" s="427"/>
      <c r="C345" s="429"/>
      <c r="D345" s="429"/>
      <c r="E345" s="430"/>
      <c r="F345" s="430"/>
    </row>
    <row r="346" spans="1:6" x14ac:dyDescent="0.35">
      <c r="A346" s="426"/>
      <c r="B346" s="427"/>
      <c r="C346" s="429"/>
      <c r="D346" s="429"/>
      <c r="E346" s="430"/>
      <c r="F346" s="430"/>
    </row>
    <row r="347" spans="1:6" x14ac:dyDescent="0.35">
      <c r="A347" s="426"/>
      <c r="B347" s="427"/>
      <c r="C347" s="429"/>
      <c r="D347" s="429"/>
      <c r="E347" s="430"/>
      <c r="F347" s="430"/>
    </row>
    <row r="348" spans="1:6" x14ac:dyDescent="0.35">
      <c r="A348" s="426"/>
      <c r="B348" s="427"/>
      <c r="C348" s="429"/>
      <c r="D348" s="429"/>
      <c r="E348" s="430"/>
      <c r="F348" s="430"/>
    </row>
    <row r="349" spans="1:6" x14ac:dyDescent="0.35">
      <c r="A349" s="426"/>
      <c r="B349" s="427"/>
      <c r="C349" s="429"/>
      <c r="D349" s="429"/>
      <c r="E349" s="430"/>
      <c r="F349" s="430"/>
    </row>
    <row r="350" spans="1:6" x14ac:dyDescent="0.35">
      <c r="A350" s="426"/>
      <c r="B350" s="427"/>
      <c r="C350" s="429"/>
      <c r="D350" s="429"/>
      <c r="E350" s="430"/>
      <c r="F350" s="430"/>
    </row>
    <row r="351" spans="1:6" x14ac:dyDescent="0.35">
      <c r="A351" s="426"/>
      <c r="B351" s="427"/>
      <c r="C351" s="429"/>
      <c r="D351" s="429"/>
      <c r="E351" s="430"/>
      <c r="F351" s="430"/>
    </row>
    <row r="352" spans="1:6" x14ac:dyDescent="0.35">
      <c r="A352" s="426"/>
      <c r="B352" s="427"/>
      <c r="C352" s="429"/>
      <c r="D352" s="429"/>
      <c r="E352" s="430"/>
      <c r="F352" s="430"/>
    </row>
    <row r="353" spans="1:6" x14ac:dyDescent="0.35">
      <c r="A353" s="426"/>
      <c r="B353" s="427"/>
      <c r="C353" s="429"/>
      <c r="D353" s="429"/>
      <c r="E353" s="430"/>
      <c r="F353" s="430"/>
    </row>
    <row r="354" spans="1:6" x14ac:dyDescent="0.35">
      <c r="A354" s="426"/>
      <c r="B354" s="427"/>
      <c r="C354" s="429"/>
      <c r="D354" s="429"/>
      <c r="E354" s="430"/>
      <c r="F354" s="430"/>
    </row>
    <row r="355" spans="1:6" x14ac:dyDescent="0.35">
      <c r="A355" s="426"/>
      <c r="B355" s="427"/>
      <c r="C355" s="429"/>
      <c r="D355" s="429"/>
      <c r="E355" s="430"/>
      <c r="F355" s="430"/>
    </row>
    <row r="356" spans="1:6" x14ac:dyDescent="0.35">
      <c r="A356" s="426"/>
      <c r="B356" s="427"/>
      <c r="C356" s="429"/>
      <c r="D356" s="429"/>
      <c r="E356" s="430"/>
      <c r="F356" s="430"/>
    </row>
    <row r="357" spans="1:6" x14ac:dyDescent="0.35">
      <c r="A357" s="426"/>
      <c r="B357" s="427"/>
      <c r="C357" s="429"/>
      <c r="D357" s="429"/>
      <c r="E357" s="430"/>
      <c r="F357" s="430"/>
    </row>
    <row r="358" spans="1:6" x14ac:dyDescent="0.35">
      <c r="A358" s="426"/>
      <c r="B358" s="427"/>
      <c r="C358" s="429"/>
      <c r="D358" s="429"/>
      <c r="E358" s="430"/>
      <c r="F358" s="430"/>
    </row>
    <row r="359" spans="1:6" x14ac:dyDescent="0.35">
      <c r="A359" s="426"/>
      <c r="B359" s="427"/>
      <c r="C359" s="429"/>
      <c r="D359" s="429"/>
      <c r="E359" s="430"/>
      <c r="F359" s="430"/>
    </row>
    <row r="360" spans="1:6" ht="15" thickBot="1" x14ac:dyDescent="0.4">
      <c r="A360" s="426"/>
      <c r="B360" s="427"/>
      <c r="C360" s="429"/>
      <c r="D360" s="429"/>
      <c r="E360" s="430"/>
      <c r="F360" s="430"/>
    </row>
    <row r="361" spans="1:6" ht="14.4" customHeight="1" x14ac:dyDescent="0.35">
      <c r="A361" s="739" t="s">
        <v>323</v>
      </c>
      <c r="B361" s="740"/>
      <c r="C361" s="740"/>
      <c r="D361" s="740"/>
      <c r="E361" s="741"/>
      <c r="F361" s="737"/>
    </row>
    <row r="362" spans="1:6" ht="14.4" customHeight="1" thickBot="1" x14ac:dyDescent="0.4">
      <c r="A362" s="742"/>
      <c r="B362" s="743"/>
      <c r="C362" s="743"/>
      <c r="D362" s="743"/>
      <c r="E362" s="744"/>
      <c r="F362" s="738"/>
    </row>
    <row r="363" spans="1:6" x14ac:dyDescent="0.35">
      <c r="A363" s="772" t="s">
        <v>569</v>
      </c>
      <c r="B363" s="773"/>
      <c r="C363" s="773"/>
      <c r="D363" s="773"/>
      <c r="E363" s="773"/>
      <c r="F363" s="774"/>
    </row>
    <row r="364" spans="1:6" ht="15" thickBot="1" x14ac:dyDescent="0.4">
      <c r="A364" s="775"/>
      <c r="B364" s="776"/>
      <c r="C364" s="776"/>
      <c r="D364" s="776"/>
      <c r="E364" s="776"/>
      <c r="F364" s="777"/>
    </row>
    <row r="365" spans="1:6" x14ac:dyDescent="0.35">
      <c r="A365" s="474" t="s">
        <v>0</v>
      </c>
      <c r="B365" s="778" t="s">
        <v>1</v>
      </c>
      <c r="C365" s="778" t="s">
        <v>2</v>
      </c>
      <c r="D365" s="778" t="s">
        <v>3</v>
      </c>
      <c r="E365" s="474" t="s">
        <v>4</v>
      </c>
      <c r="F365" s="474" t="s">
        <v>5</v>
      </c>
    </row>
    <row r="366" spans="1:6" x14ac:dyDescent="0.35">
      <c r="A366" s="475" t="s">
        <v>150</v>
      </c>
      <c r="B366" s="779"/>
      <c r="C366" s="779"/>
      <c r="D366" s="779"/>
      <c r="E366" s="476" t="s">
        <v>324</v>
      </c>
      <c r="F366" s="476" t="s">
        <v>324</v>
      </c>
    </row>
    <row r="367" spans="1:6" x14ac:dyDescent="0.35">
      <c r="A367" s="625"/>
      <c r="B367" s="626"/>
      <c r="C367" s="425"/>
      <c r="D367" s="425"/>
      <c r="E367" s="627"/>
      <c r="F367" s="627"/>
    </row>
    <row r="368" spans="1:6" x14ac:dyDescent="0.35">
      <c r="A368" s="426">
        <v>1</v>
      </c>
      <c r="B368" s="427" t="s">
        <v>325</v>
      </c>
      <c r="C368" s="429"/>
      <c r="D368" s="429"/>
      <c r="E368" s="430"/>
      <c r="F368" s="430"/>
    </row>
    <row r="369" spans="1:6" x14ac:dyDescent="0.35">
      <c r="A369" s="426"/>
      <c r="B369" s="427"/>
      <c r="C369" s="429"/>
      <c r="D369" s="429"/>
      <c r="E369" s="430"/>
      <c r="F369" s="430"/>
    </row>
    <row r="370" spans="1:6" x14ac:dyDescent="0.35">
      <c r="A370" s="426"/>
      <c r="B370" s="427" t="s">
        <v>326</v>
      </c>
      <c r="C370" s="429"/>
      <c r="D370" s="429"/>
      <c r="E370" s="430"/>
      <c r="F370" s="430"/>
    </row>
    <row r="371" spans="1:6" x14ac:dyDescent="0.35">
      <c r="A371" s="426"/>
      <c r="B371" s="427"/>
      <c r="C371" s="429"/>
      <c r="D371" s="429"/>
      <c r="E371" s="430"/>
      <c r="F371" s="430"/>
    </row>
    <row r="372" spans="1:6" x14ac:dyDescent="0.35">
      <c r="A372" s="426">
        <v>1.1000000000000001</v>
      </c>
      <c r="B372" s="427" t="s">
        <v>327</v>
      </c>
      <c r="C372" s="429"/>
      <c r="D372" s="429"/>
      <c r="E372" s="547"/>
      <c r="F372" s="508"/>
    </row>
    <row r="373" spans="1:6" x14ac:dyDescent="0.35">
      <c r="A373" s="426"/>
      <c r="B373" s="427"/>
      <c r="C373" s="429"/>
      <c r="D373" s="429"/>
      <c r="E373" s="547"/>
      <c r="F373" s="508"/>
    </row>
    <row r="374" spans="1:6" ht="28" x14ac:dyDescent="0.35">
      <c r="A374" s="426" t="s">
        <v>328</v>
      </c>
      <c r="B374" s="427" t="s">
        <v>329</v>
      </c>
      <c r="C374" s="429" t="s">
        <v>25</v>
      </c>
      <c r="D374" s="639">
        <v>1200</v>
      </c>
      <c r="E374" s="547"/>
      <c r="F374" s="508"/>
    </row>
    <row r="375" spans="1:6" x14ac:dyDescent="0.35">
      <c r="A375" s="426"/>
      <c r="B375" s="427"/>
      <c r="C375" s="429"/>
      <c r="D375" s="639"/>
      <c r="E375" s="547"/>
      <c r="F375" s="508"/>
    </row>
    <row r="376" spans="1:6" ht="28" x14ac:dyDescent="0.35">
      <c r="A376" s="426" t="s">
        <v>330</v>
      </c>
      <c r="B376" s="427" t="s">
        <v>331</v>
      </c>
      <c r="C376" s="429" t="s">
        <v>67</v>
      </c>
      <c r="D376" s="639">
        <v>32</v>
      </c>
      <c r="E376" s="547"/>
      <c r="F376" s="508"/>
    </row>
    <row r="377" spans="1:6" x14ac:dyDescent="0.35">
      <c r="A377" s="426"/>
      <c r="B377" s="427"/>
      <c r="C377" s="429"/>
      <c r="D377" s="639"/>
      <c r="E377" s="547"/>
      <c r="F377" s="508"/>
    </row>
    <row r="378" spans="1:6" x14ac:dyDescent="0.35">
      <c r="A378" s="426">
        <v>1.2</v>
      </c>
      <c r="B378" s="427" t="s">
        <v>332</v>
      </c>
      <c r="C378" s="429"/>
      <c r="D378" s="639"/>
      <c r="E378" s="547"/>
      <c r="F378" s="508"/>
    </row>
    <row r="379" spans="1:6" x14ac:dyDescent="0.35">
      <c r="A379" s="426"/>
      <c r="B379" s="427"/>
      <c r="C379" s="429"/>
      <c r="D379" s="639"/>
      <c r="E379" s="547"/>
      <c r="F379" s="508"/>
    </row>
    <row r="380" spans="1:6" ht="30" x14ac:dyDescent="0.35">
      <c r="A380" s="426" t="s">
        <v>333</v>
      </c>
      <c r="B380" s="427" t="s">
        <v>334</v>
      </c>
      <c r="C380" s="429" t="s">
        <v>25</v>
      </c>
      <c r="D380" s="639">
        <v>1200</v>
      </c>
      <c r="E380" s="547"/>
      <c r="F380" s="508"/>
    </row>
    <row r="381" spans="1:6" x14ac:dyDescent="0.35">
      <c r="A381" s="426"/>
      <c r="B381" s="427"/>
      <c r="C381" s="429"/>
      <c r="D381" s="639"/>
      <c r="E381" s="547"/>
      <c r="F381" s="508"/>
    </row>
    <row r="382" spans="1:6" x14ac:dyDescent="0.35">
      <c r="A382" s="426" t="s">
        <v>335</v>
      </c>
      <c r="B382" s="427" t="s">
        <v>336</v>
      </c>
      <c r="C382" s="429" t="s">
        <v>25</v>
      </c>
      <c r="D382" s="639">
        <v>1200</v>
      </c>
      <c r="E382" s="547"/>
      <c r="F382" s="508"/>
    </row>
    <row r="383" spans="1:6" x14ac:dyDescent="0.35">
      <c r="A383" s="426"/>
      <c r="B383" s="427"/>
      <c r="C383" s="429"/>
      <c r="D383" s="639"/>
      <c r="E383" s="547"/>
      <c r="F383" s="508"/>
    </row>
    <row r="384" spans="1:6" ht="28" x14ac:dyDescent="0.35">
      <c r="A384" s="426" t="s">
        <v>337</v>
      </c>
      <c r="B384" s="427" t="s">
        <v>338</v>
      </c>
      <c r="C384" s="429" t="s">
        <v>67</v>
      </c>
      <c r="D384" s="639">
        <v>32</v>
      </c>
      <c r="E384" s="547"/>
      <c r="F384" s="508"/>
    </row>
    <row r="385" spans="1:6" x14ac:dyDescent="0.35">
      <c r="A385" s="426"/>
      <c r="B385" s="427"/>
      <c r="C385" s="429"/>
      <c r="D385" s="639"/>
      <c r="E385" s="547"/>
      <c r="F385" s="508"/>
    </row>
    <row r="386" spans="1:6" x14ac:dyDescent="0.35">
      <c r="A386" s="426"/>
      <c r="B386" s="427"/>
      <c r="C386" s="429"/>
      <c r="D386" s="639"/>
      <c r="E386" s="547"/>
      <c r="F386" s="508"/>
    </row>
    <row r="387" spans="1:6" x14ac:dyDescent="0.35">
      <c r="A387" s="426"/>
      <c r="B387" s="433" t="s">
        <v>339</v>
      </c>
      <c r="C387" s="429"/>
      <c r="D387" s="639"/>
      <c r="E387" s="547"/>
      <c r="F387" s="508"/>
    </row>
    <row r="388" spans="1:6" ht="28" x14ac:dyDescent="0.35">
      <c r="A388" s="426"/>
      <c r="B388" s="427" t="s">
        <v>340</v>
      </c>
      <c r="C388" s="429"/>
      <c r="D388" s="639"/>
      <c r="E388" s="547"/>
      <c r="F388" s="508"/>
    </row>
    <row r="389" spans="1:6" x14ac:dyDescent="0.35">
      <c r="A389" s="426"/>
      <c r="B389" s="427"/>
      <c r="C389" s="429"/>
      <c r="D389" s="639"/>
      <c r="E389" s="547"/>
      <c r="F389" s="508"/>
    </row>
    <row r="390" spans="1:6" x14ac:dyDescent="0.35">
      <c r="A390" s="426">
        <v>2.1</v>
      </c>
      <c r="B390" s="427" t="s">
        <v>341</v>
      </c>
      <c r="C390" s="429"/>
      <c r="D390" s="639"/>
      <c r="E390" s="547"/>
      <c r="F390" s="508"/>
    </row>
    <row r="391" spans="1:6" x14ac:dyDescent="0.35">
      <c r="A391" s="426" t="s">
        <v>342</v>
      </c>
      <c r="B391" s="427" t="s">
        <v>343</v>
      </c>
      <c r="C391" s="429" t="s">
        <v>67</v>
      </c>
      <c r="D391" s="639">
        <v>32</v>
      </c>
      <c r="E391" s="547"/>
      <c r="F391" s="508"/>
    </row>
    <row r="392" spans="1:6" x14ac:dyDescent="0.35">
      <c r="A392" s="426"/>
      <c r="B392" s="427" t="s">
        <v>151</v>
      </c>
      <c r="C392" s="429"/>
      <c r="D392" s="639"/>
      <c r="E392" s="547"/>
      <c r="F392" s="508"/>
    </row>
    <row r="393" spans="1:6" ht="28" x14ac:dyDescent="0.35">
      <c r="A393" s="426" t="s">
        <v>344</v>
      </c>
      <c r="B393" s="427" t="s">
        <v>345</v>
      </c>
      <c r="C393" s="429"/>
      <c r="D393" s="639"/>
      <c r="E393" s="547"/>
      <c r="F393" s="508"/>
    </row>
    <row r="394" spans="1:6" x14ac:dyDescent="0.35">
      <c r="A394" s="426"/>
      <c r="B394" s="427" t="s">
        <v>346</v>
      </c>
      <c r="C394" s="429" t="s">
        <v>67</v>
      </c>
      <c r="D394" s="639">
        <v>16</v>
      </c>
      <c r="E394" s="547"/>
      <c r="F394" s="508"/>
    </row>
    <row r="395" spans="1:6" x14ac:dyDescent="0.35">
      <c r="A395" s="426"/>
      <c r="B395" s="427" t="s">
        <v>347</v>
      </c>
      <c r="C395" s="429" t="s">
        <v>67</v>
      </c>
      <c r="D395" s="639">
        <v>16</v>
      </c>
      <c r="E395" s="547"/>
      <c r="F395" s="508"/>
    </row>
    <row r="396" spans="1:6" x14ac:dyDescent="0.35">
      <c r="A396" s="426"/>
      <c r="B396" s="427"/>
      <c r="C396" s="429"/>
      <c r="D396" s="639"/>
      <c r="E396" s="547"/>
      <c r="F396" s="508"/>
    </row>
    <row r="397" spans="1:6" x14ac:dyDescent="0.35">
      <c r="A397" s="426" t="s">
        <v>348</v>
      </c>
      <c r="B397" s="427" t="s">
        <v>349</v>
      </c>
      <c r="C397" s="429"/>
      <c r="D397" s="639"/>
      <c r="E397" s="547"/>
      <c r="F397" s="508"/>
    </row>
    <row r="398" spans="1:6" ht="28" x14ac:dyDescent="0.35">
      <c r="A398" s="426"/>
      <c r="B398" s="427" t="s">
        <v>350</v>
      </c>
      <c r="C398" s="429" t="s">
        <v>67</v>
      </c>
      <c r="D398" s="639">
        <v>160</v>
      </c>
      <c r="E398" s="547"/>
      <c r="F398" s="508"/>
    </row>
    <row r="399" spans="1:6" x14ac:dyDescent="0.35">
      <c r="A399" s="426"/>
      <c r="B399" s="427" t="s">
        <v>351</v>
      </c>
      <c r="C399" s="429" t="s">
        <v>67</v>
      </c>
      <c r="D399" s="639">
        <v>160</v>
      </c>
      <c r="E399" s="547"/>
      <c r="F399" s="508"/>
    </row>
    <row r="400" spans="1:6" x14ac:dyDescent="0.35">
      <c r="A400" s="426"/>
      <c r="B400" s="427"/>
      <c r="C400" s="429"/>
      <c r="D400" s="639"/>
      <c r="E400" s="547"/>
      <c r="F400" s="508"/>
    </row>
    <row r="401" spans="1:6" x14ac:dyDescent="0.35">
      <c r="A401" s="426">
        <v>2.2000000000000002</v>
      </c>
      <c r="B401" s="427" t="s">
        <v>352</v>
      </c>
      <c r="C401" s="429"/>
      <c r="D401" s="639"/>
      <c r="E401" s="547"/>
      <c r="F401" s="508"/>
    </row>
    <row r="402" spans="1:6" ht="42" x14ac:dyDescent="0.35">
      <c r="A402" s="426" t="s">
        <v>353</v>
      </c>
      <c r="B402" s="427" t="s">
        <v>354</v>
      </c>
      <c r="C402" s="429" t="s">
        <v>67</v>
      </c>
      <c r="D402" s="639">
        <v>16</v>
      </c>
      <c r="E402" s="547"/>
      <c r="F402" s="508"/>
    </row>
    <row r="403" spans="1:6" x14ac:dyDescent="0.35">
      <c r="A403" s="426"/>
      <c r="B403" s="427"/>
      <c r="C403" s="429"/>
      <c r="D403" s="639"/>
      <c r="E403" s="547"/>
      <c r="F403" s="508"/>
    </row>
    <row r="404" spans="1:6" x14ac:dyDescent="0.35">
      <c r="A404" s="426" t="s">
        <v>355</v>
      </c>
      <c r="B404" s="427" t="s">
        <v>356</v>
      </c>
      <c r="C404" s="429" t="s">
        <v>67</v>
      </c>
      <c r="D404" s="639">
        <v>32</v>
      </c>
      <c r="E404" s="547"/>
      <c r="F404" s="508"/>
    </row>
    <row r="405" spans="1:6" x14ac:dyDescent="0.35">
      <c r="A405" s="426"/>
      <c r="B405" s="427"/>
      <c r="C405" s="429"/>
      <c r="D405" s="639"/>
      <c r="E405" s="547"/>
      <c r="F405" s="508"/>
    </row>
    <row r="406" spans="1:6" ht="28" x14ac:dyDescent="0.35">
      <c r="A406" s="426" t="s">
        <v>357</v>
      </c>
      <c r="B406" s="427" t="s">
        <v>576</v>
      </c>
      <c r="C406" s="429" t="s">
        <v>287</v>
      </c>
      <c r="D406" s="639">
        <v>1</v>
      </c>
      <c r="E406" s="547"/>
      <c r="F406" s="508"/>
    </row>
    <row r="407" spans="1:6" x14ac:dyDescent="0.35">
      <c r="A407" s="426"/>
      <c r="B407" s="427"/>
      <c r="C407" s="429"/>
      <c r="D407" s="639"/>
      <c r="E407" s="547"/>
      <c r="F407" s="508"/>
    </row>
    <row r="408" spans="1:6" ht="30" x14ac:dyDescent="0.35">
      <c r="A408" s="426" t="s">
        <v>358</v>
      </c>
      <c r="B408" s="427" t="s">
        <v>577</v>
      </c>
      <c r="C408" s="429" t="s">
        <v>287</v>
      </c>
      <c r="D408" s="639">
        <v>1</v>
      </c>
      <c r="E408" s="547"/>
      <c r="F408" s="508"/>
    </row>
    <row r="409" spans="1:6" x14ac:dyDescent="0.35">
      <c r="A409" s="426"/>
      <c r="B409" s="427"/>
      <c r="C409" s="429"/>
      <c r="D409" s="429"/>
      <c r="E409" s="547"/>
      <c r="F409" s="508"/>
    </row>
    <row r="410" spans="1:6" ht="15" thickBot="1" x14ac:dyDescent="0.4">
      <c r="A410" s="623"/>
      <c r="B410" s="624"/>
      <c r="C410" s="514"/>
      <c r="D410" s="514"/>
      <c r="E410" s="632"/>
      <c r="F410" s="515"/>
    </row>
    <row r="411" spans="1:6" s="108" customFormat="1" ht="24" customHeight="1" thickBot="1" x14ac:dyDescent="0.35">
      <c r="A411" s="699" t="s">
        <v>34</v>
      </c>
      <c r="B411" s="700"/>
      <c r="C411" s="700"/>
      <c r="D411" s="700"/>
      <c r="E411" s="701"/>
      <c r="F411" s="170"/>
    </row>
    <row r="412" spans="1:6" x14ac:dyDescent="0.35">
      <c r="A412" s="619"/>
      <c r="B412" s="620"/>
      <c r="C412" s="621"/>
      <c r="D412" s="621"/>
      <c r="E412" s="622"/>
      <c r="F412" s="622"/>
    </row>
    <row r="413" spans="1:6" x14ac:dyDescent="0.35">
      <c r="A413" s="426"/>
      <c r="B413" s="427"/>
      <c r="C413" s="429"/>
      <c r="D413" s="429"/>
      <c r="E413" s="430"/>
      <c r="F413" s="430"/>
    </row>
    <row r="414" spans="1:6" ht="42" x14ac:dyDescent="0.35">
      <c r="A414" s="426" t="s">
        <v>359</v>
      </c>
      <c r="B414" s="427" t="s">
        <v>360</v>
      </c>
      <c r="C414" s="429" t="s">
        <v>67</v>
      </c>
      <c r="D414" s="429">
        <v>32</v>
      </c>
      <c r="E414" s="430"/>
      <c r="F414" s="430"/>
    </row>
    <row r="415" spans="1:6" x14ac:dyDescent="0.35">
      <c r="A415" s="426"/>
      <c r="B415" s="427"/>
      <c r="C415" s="429"/>
      <c r="D415" s="429"/>
      <c r="E415" s="430"/>
      <c r="F415" s="430"/>
    </row>
    <row r="416" spans="1:6" ht="42" x14ac:dyDescent="0.35">
      <c r="A416" s="426" t="s">
        <v>361</v>
      </c>
      <c r="B416" s="427" t="s">
        <v>590</v>
      </c>
      <c r="C416" s="429" t="s">
        <v>263</v>
      </c>
      <c r="D416" s="429">
        <v>1</v>
      </c>
      <c r="E416" s="430"/>
      <c r="F416" s="430"/>
    </row>
    <row r="417" spans="1:6" x14ac:dyDescent="0.35">
      <c r="A417" s="426"/>
      <c r="B417" s="427"/>
      <c r="C417" s="429"/>
      <c r="D417" s="429"/>
      <c r="E417" s="430"/>
      <c r="F417" s="430"/>
    </row>
    <row r="418" spans="1:6" x14ac:dyDescent="0.35">
      <c r="A418" s="426"/>
      <c r="B418" s="433" t="s">
        <v>362</v>
      </c>
      <c r="C418" s="429"/>
      <c r="D418" s="429"/>
      <c r="E418" s="430"/>
      <c r="F418" s="430"/>
    </row>
    <row r="419" spans="1:6" x14ac:dyDescent="0.35">
      <c r="A419" s="426">
        <v>3.1</v>
      </c>
      <c r="B419" s="427" t="s">
        <v>363</v>
      </c>
      <c r="C419" s="429"/>
      <c r="D419" s="429"/>
      <c r="E419" s="430"/>
      <c r="F419" s="430"/>
    </row>
    <row r="420" spans="1:6" ht="28" x14ac:dyDescent="0.35">
      <c r="A420" s="426" t="s">
        <v>364</v>
      </c>
      <c r="B420" s="427" t="s">
        <v>365</v>
      </c>
      <c r="C420" s="429" t="s">
        <v>67</v>
      </c>
      <c r="D420" s="429">
        <v>16</v>
      </c>
      <c r="E420" s="430"/>
      <c r="F420" s="430"/>
    </row>
    <row r="421" spans="1:6" x14ac:dyDescent="0.35">
      <c r="A421" s="426"/>
      <c r="B421" s="427"/>
      <c r="C421" s="429"/>
      <c r="D421" s="429"/>
      <c r="E421" s="430"/>
      <c r="F421" s="430"/>
    </row>
    <row r="422" spans="1:6" ht="28" x14ac:dyDescent="0.35">
      <c r="A422" s="426" t="s">
        <v>366</v>
      </c>
      <c r="B422" s="427" t="s">
        <v>367</v>
      </c>
      <c r="C422" s="429" t="s">
        <v>67</v>
      </c>
      <c r="D422" s="429">
        <v>16</v>
      </c>
      <c r="E422" s="430"/>
      <c r="F422" s="430"/>
    </row>
    <row r="423" spans="1:6" x14ac:dyDescent="0.35">
      <c r="A423" s="426"/>
      <c r="B423" s="427"/>
      <c r="C423" s="429"/>
      <c r="D423" s="429"/>
      <c r="E423" s="430"/>
      <c r="F423" s="430"/>
    </row>
    <row r="424" spans="1:6" ht="28" x14ac:dyDescent="0.35">
      <c r="A424" s="426" t="s">
        <v>368</v>
      </c>
      <c r="B424" s="427" t="s">
        <v>369</v>
      </c>
      <c r="C424" s="429" t="s">
        <v>67</v>
      </c>
      <c r="D424" s="429">
        <v>16</v>
      </c>
      <c r="E424" s="430"/>
      <c r="F424" s="430"/>
    </row>
    <row r="425" spans="1:6" x14ac:dyDescent="0.35">
      <c r="A425" s="426"/>
      <c r="B425" s="427"/>
      <c r="C425" s="429"/>
      <c r="D425" s="429"/>
      <c r="E425" s="430"/>
      <c r="F425" s="430"/>
    </row>
    <row r="426" spans="1:6" x14ac:dyDescent="0.35">
      <c r="A426" s="426" t="s">
        <v>370</v>
      </c>
      <c r="B426" s="427" t="s">
        <v>371</v>
      </c>
      <c r="C426" s="429" t="s">
        <v>67</v>
      </c>
      <c r="D426" s="429">
        <v>48</v>
      </c>
      <c r="E426" s="430"/>
      <c r="F426" s="430"/>
    </row>
    <row r="427" spans="1:6" x14ac:dyDescent="0.35">
      <c r="A427" s="426"/>
      <c r="B427" s="427"/>
      <c r="C427" s="429"/>
      <c r="D427" s="429"/>
      <c r="E427" s="430"/>
      <c r="F427" s="430"/>
    </row>
    <row r="428" spans="1:6" ht="16" x14ac:dyDescent="0.35">
      <c r="A428" s="426" t="s">
        <v>372</v>
      </c>
      <c r="B428" s="427" t="s">
        <v>373</v>
      </c>
      <c r="C428" s="429" t="s">
        <v>67</v>
      </c>
      <c r="D428" s="429">
        <v>16</v>
      </c>
      <c r="E428" s="430"/>
      <c r="F428" s="430"/>
    </row>
    <row r="429" spans="1:6" x14ac:dyDescent="0.35">
      <c r="A429" s="426"/>
      <c r="B429" s="427"/>
      <c r="C429" s="429"/>
      <c r="D429" s="429"/>
      <c r="E429" s="430"/>
      <c r="F429" s="430"/>
    </row>
    <row r="430" spans="1:6" x14ac:dyDescent="0.35">
      <c r="A430" s="426" t="s">
        <v>374</v>
      </c>
      <c r="B430" s="427" t="s">
        <v>375</v>
      </c>
      <c r="C430" s="429"/>
      <c r="D430" s="429"/>
      <c r="E430" s="430"/>
      <c r="F430" s="430"/>
    </row>
    <row r="431" spans="1:6" x14ac:dyDescent="0.35">
      <c r="A431" s="426"/>
      <c r="B431" s="427" t="s">
        <v>376</v>
      </c>
      <c r="C431" s="429" t="s">
        <v>67</v>
      </c>
      <c r="D431" s="429">
        <v>32</v>
      </c>
      <c r="E431" s="430"/>
      <c r="F431" s="430"/>
    </row>
    <row r="432" spans="1:6" x14ac:dyDescent="0.35">
      <c r="A432" s="426"/>
      <c r="B432" s="427" t="s">
        <v>377</v>
      </c>
      <c r="C432" s="429" t="s">
        <v>67</v>
      </c>
      <c r="D432" s="429">
        <v>64</v>
      </c>
      <c r="E432" s="430"/>
      <c r="F432" s="430"/>
    </row>
    <row r="433" spans="1:6" x14ac:dyDescent="0.35">
      <c r="A433" s="426"/>
      <c r="B433" s="427"/>
      <c r="C433" s="429"/>
      <c r="D433" s="429"/>
      <c r="E433" s="430"/>
      <c r="F433" s="430"/>
    </row>
    <row r="434" spans="1:6" x14ac:dyDescent="0.35">
      <c r="A434" s="426">
        <v>3.2</v>
      </c>
      <c r="B434" s="427" t="s">
        <v>352</v>
      </c>
      <c r="C434" s="429"/>
      <c r="D434" s="429"/>
      <c r="E434" s="430"/>
      <c r="F434" s="430"/>
    </row>
    <row r="435" spans="1:6" x14ac:dyDescent="0.35">
      <c r="A435" s="426"/>
      <c r="B435" s="427"/>
      <c r="C435" s="429"/>
      <c r="D435" s="429"/>
      <c r="E435" s="430"/>
      <c r="F435" s="430"/>
    </row>
    <row r="436" spans="1:6" x14ac:dyDescent="0.35">
      <c r="A436" s="426" t="s">
        <v>378</v>
      </c>
      <c r="B436" s="427" t="s">
        <v>379</v>
      </c>
      <c r="C436" s="429" t="s">
        <v>67</v>
      </c>
      <c r="D436" s="429">
        <v>16</v>
      </c>
      <c r="E436" s="430"/>
      <c r="F436" s="430"/>
    </row>
    <row r="437" spans="1:6" x14ac:dyDescent="0.35">
      <c r="A437" s="426"/>
      <c r="B437" s="427"/>
      <c r="C437" s="429"/>
      <c r="D437" s="429"/>
      <c r="E437" s="430"/>
      <c r="F437" s="430"/>
    </row>
    <row r="438" spans="1:6" ht="16" x14ac:dyDescent="0.35">
      <c r="A438" s="426" t="s">
        <v>380</v>
      </c>
      <c r="B438" s="427" t="s">
        <v>381</v>
      </c>
      <c r="C438" s="429" t="s">
        <v>25</v>
      </c>
      <c r="D438" s="429">
        <v>240</v>
      </c>
      <c r="E438" s="430"/>
      <c r="F438" s="430"/>
    </row>
    <row r="439" spans="1:6" x14ac:dyDescent="0.35">
      <c r="A439" s="426"/>
      <c r="B439" s="427"/>
      <c r="C439" s="429"/>
      <c r="D439" s="429"/>
      <c r="E439" s="430"/>
      <c r="F439" s="430"/>
    </row>
    <row r="440" spans="1:6" x14ac:dyDescent="0.35">
      <c r="A440" s="426" t="s">
        <v>382</v>
      </c>
      <c r="B440" s="427" t="s">
        <v>383</v>
      </c>
      <c r="C440" s="429" t="s">
        <v>67</v>
      </c>
      <c r="D440" s="429">
        <v>32</v>
      </c>
      <c r="E440" s="430"/>
      <c r="F440" s="430"/>
    </row>
    <row r="441" spans="1:6" x14ac:dyDescent="0.35">
      <c r="A441" s="426"/>
      <c r="B441" s="427"/>
      <c r="C441" s="429"/>
      <c r="D441" s="429"/>
      <c r="E441" s="430"/>
      <c r="F441" s="430"/>
    </row>
    <row r="442" spans="1:6" x14ac:dyDescent="0.35">
      <c r="A442" s="426" t="s">
        <v>384</v>
      </c>
      <c r="B442" s="427" t="s">
        <v>385</v>
      </c>
      <c r="C442" s="429" t="s">
        <v>67</v>
      </c>
      <c r="D442" s="429">
        <v>128</v>
      </c>
      <c r="E442" s="430"/>
      <c r="F442" s="430"/>
    </row>
    <row r="443" spans="1:6" x14ac:dyDescent="0.35">
      <c r="A443" s="426"/>
      <c r="B443" s="427"/>
      <c r="C443" s="429"/>
      <c r="D443" s="429"/>
      <c r="E443" s="430"/>
      <c r="F443" s="430"/>
    </row>
    <row r="444" spans="1:6" x14ac:dyDescent="0.35">
      <c r="A444" s="426"/>
      <c r="B444" s="427"/>
      <c r="C444" s="429"/>
      <c r="D444" s="429"/>
      <c r="E444" s="430"/>
      <c r="F444" s="430"/>
    </row>
    <row r="445" spans="1:6" x14ac:dyDescent="0.35">
      <c r="A445" s="426"/>
      <c r="B445" s="433" t="s">
        <v>502</v>
      </c>
      <c r="C445" s="429"/>
      <c r="D445" s="429"/>
      <c r="E445" s="430"/>
      <c r="F445" s="430"/>
    </row>
    <row r="446" spans="1:6" x14ac:dyDescent="0.35">
      <c r="A446" s="426"/>
      <c r="B446" s="427"/>
      <c r="C446" s="429"/>
      <c r="D446" s="429"/>
      <c r="E446" s="430"/>
      <c r="F446" s="430"/>
    </row>
    <row r="447" spans="1:6" ht="56" x14ac:dyDescent="0.35">
      <c r="A447" s="426" t="s">
        <v>501</v>
      </c>
      <c r="B447" s="427" t="s">
        <v>574</v>
      </c>
      <c r="C447" s="429" t="s">
        <v>503</v>
      </c>
      <c r="D447" s="429">
        <v>1</v>
      </c>
      <c r="E447" s="430"/>
      <c r="F447" s="430"/>
    </row>
    <row r="448" spans="1:6" ht="6" customHeight="1" x14ac:dyDescent="0.35">
      <c r="A448" s="426"/>
      <c r="B448" s="427"/>
      <c r="C448" s="429"/>
      <c r="D448" s="429"/>
      <c r="E448" s="430"/>
      <c r="F448" s="430"/>
    </row>
    <row r="449" spans="1:6" ht="56" x14ac:dyDescent="0.35">
      <c r="A449" s="426" t="s">
        <v>504</v>
      </c>
      <c r="B449" s="427" t="s">
        <v>575</v>
      </c>
      <c r="C449" s="429" t="s">
        <v>503</v>
      </c>
      <c r="D449" s="429">
        <v>1</v>
      </c>
      <c r="E449" s="430"/>
      <c r="F449" s="430"/>
    </row>
    <row r="450" spans="1:6" x14ac:dyDescent="0.35">
      <c r="A450" s="426"/>
      <c r="B450" s="427"/>
      <c r="C450" s="429"/>
      <c r="D450" s="429"/>
      <c r="E450" s="430"/>
      <c r="F450" s="430"/>
    </row>
    <row r="451" spans="1:6" x14ac:dyDescent="0.35">
      <c r="A451" s="426"/>
      <c r="B451" s="433" t="s">
        <v>386</v>
      </c>
      <c r="C451" s="429"/>
      <c r="D451" s="429"/>
      <c r="E451" s="430"/>
      <c r="F451" s="430"/>
    </row>
    <row r="452" spans="1:6" ht="28" x14ac:dyDescent="0.35">
      <c r="A452" s="426"/>
      <c r="B452" s="427" t="s">
        <v>387</v>
      </c>
      <c r="C452" s="429"/>
      <c r="D452" s="429"/>
      <c r="E452" s="430"/>
      <c r="F452" s="430"/>
    </row>
    <row r="453" spans="1:6" x14ac:dyDescent="0.35">
      <c r="A453" s="426">
        <v>4.0999999999999996</v>
      </c>
      <c r="B453" s="427" t="s">
        <v>388</v>
      </c>
      <c r="C453" s="429"/>
      <c r="D453" s="429"/>
      <c r="E453" s="430"/>
      <c r="F453" s="430"/>
    </row>
    <row r="454" spans="1:6" ht="28" x14ac:dyDescent="0.35">
      <c r="A454" s="426" t="s">
        <v>389</v>
      </c>
      <c r="B454" s="427" t="s">
        <v>390</v>
      </c>
      <c r="C454" s="429" t="s">
        <v>67</v>
      </c>
      <c r="D454" s="429">
        <v>32</v>
      </c>
      <c r="E454" s="430"/>
      <c r="F454" s="430"/>
    </row>
    <row r="455" spans="1:6" ht="15" thickBot="1" x14ac:dyDescent="0.4">
      <c r="A455" s="628"/>
      <c r="B455" s="629"/>
      <c r="C455" s="630"/>
      <c r="D455" s="630"/>
      <c r="E455" s="631"/>
      <c r="F455" s="631"/>
    </row>
    <row r="456" spans="1:6" s="108" customFormat="1" ht="24" customHeight="1" thickBot="1" x14ac:dyDescent="0.35">
      <c r="A456" s="699" t="s">
        <v>34</v>
      </c>
      <c r="B456" s="700"/>
      <c r="C456" s="700"/>
      <c r="D456" s="700"/>
      <c r="E456" s="701"/>
      <c r="F456" s="170"/>
    </row>
    <row r="457" spans="1:6" x14ac:dyDescent="0.35">
      <c r="A457" s="426"/>
      <c r="B457" s="427"/>
      <c r="C457" s="429"/>
      <c r="D457" s="429"/>
      <c r="E457" s="430"/>
      <c r="F457" s="430"/>
    </row>
    <row r="458" spans="1:6" x14ac:dyDescent="0.35">
      <c r="A458" s="426" t="s">
        <v>391</v>
      </c>
      <c r="B458" s="427" t="s">
        <v>392</v>
      </c>
      <c r="C458" s="429" t="s">
        <v>67</v>
      </c>
      <c r="D458" s="429">
        <v>64</v>
      </c>
      <c r="E458" s="430"/>
      <c r="F458" s="430"/>
    </row>
    <row r="459" spans="1:6" x14ac:dyDescent="0.35">
      <c r="A459" s="426"/>
      <c r="B459" s="427"/>
      <c r="C459" s="429"/>
      <c r="D459" s="429"/>
      <c r="E459" s="430"/>
      <c r="F459" s="430"/>
    </row>
    <row r="460" spans="1:6" x14ac:dyDescent="0.35">
      <c r="A460" s="426" t="s">
        <v>393</v>
      </c>
      <c r="B460" s="427" t="s">
        <v>394</v>
      </c>
      <c r="C460" s="429" t="s">
        <v>67</v>
      </c>
      <c r="D460" s="429">
        <v>80</v>
      </c>
      <c r="E460" s="430"/>
      <c r="F460" s="430"/>
    </row>
    <row r="461" spans="1:6" x14ac:dyDescent="0.35">
      <c r="A461" s="426"/>
      <c r="B461" s="427"/>
      <c r="C461" s="429"/>
      <c r="D461" s="429"/>
      <c r="E461" s="430"/>
      <c r="F461" s="430"/>
    </row>
    <row r="462" spans="1:6" x14ac:dyDescent="0.35">
      <c r="A462" s="426" t="s">
        <v>395</v>
      </c>
      <c r="B462" s="427" t="s">
        <v>396</v>
      </c>
      <c r="C462" s="429" t="s">
        <v>25</v>
      </c>
      <c r="D462" s="429">
        <v>80</v>
      </c>
      <c r="E462" s="430"/>
      <c r="F462" s="430"/>
    </row>
    <row r="463" spans="1:6" x14ac:dyDescent="0.35">
      <c r="A463" s="426"/>
      <c r="B463" s="427"/>
      <c r="C463" s="429"/>
      <c r="D463" s="429"/>
      <c r="E463" s="430"/>
      <c r="F463" s="430"/>
    </row>
    <row r="464" spans="1:6" x14ac:dyDescent="0.35">
      <c r="A464" s="426" t="s">
        <v>397</v>
      </c>
      <c r="B464" s="427" t="s">
        <v>398</v>
      </c>
      <c r="C464" s="429" t="s">
        <v>67</v>
      </c>
      <c r="D464" s="429">
        <v>32</v>
      </c>
      <c r="E464" s="430"/>
      <c r="F464" s="430"/>
    </row>
    <row r="465" spans="1:6" x14ac:dyDescent="0.35">
      <c r="A465" s="426"/>
      <c r="B465" s="427"/>
      <c r="C465" s="429"/>
      <c r="D465" s="429"/>
      <c r="E465" s="430"/>
      <c r="F465" s="430"/>
    </row>
    <row r="466" spans="1:6" x14ac:dyDescent="0.35">
      <c r="A466" s="426" t="s">
        <v>399</v>
      </c>
      <c r="B466" s="427" t="s">
        <v>400</v>
      </c>
      <c r="C466" s="429" t="s">
        <v>67</v>
      </c>
      <c r="D466" s="429">
        <v>64</v>
      </c>
      <c r="E466" s="430"/>
      <c r="F466" s="430"/>
    </row>
    <row r="467" spans="1:6" x14ac:dyDescent="0.35">
      <c r="A467" s="426"/>
      <c r="B467" s="427"/>
      <c r="C467" s="429"/>
      <c r="D467" s="429"/>
      <c r="E467" s="430"/>
      <c r="F467" s="430"/>
    </row>
    <row r="468" spans="1:6" x14ac:dyDescent="0.35">
      <c r="A468" s="426" t="s">
        <v>401</v>
      </c>
      <c r="B468" s="427" t="s">
        <v>402</v>
      </c>
      <c r="C468" s="429" t="s">
        <v>67</v>
      </c>
      <c r="D468" s="429">
        <v>128</v>
      </c>
      <c r="E468" s="430"/>
      <c r="F468" s="430"/>
    </row>
    <row r="469" spans="1:6" x14ac:dyDescent="0.35">
      <c r="A469" s="426"/>
      <c r="B469" s="427"/>
      <c r="C469" s="429"/>
      <c r="D469" s="429"/>
      <c r="E469" s="430"/>
      <c r="F469" s="430"/>
    </row>
    <row r="470" spans="1:6" x14ac:dyDescent="0.35">
      <c r="A470" s="426">
        <v>4.2</v>
      </c>
      <c r="B470" s="433" t="s">
        <v>403</v>
      </c>
      <c r="C470" s="429"/>
      <c r="D470" s="429"/>
      <c r="E470" s="430"/>
      <c r="F470" s="430"/>
    </row>
    <row r="471" spans="1:6" x14ac:dyDescent="0.35">
      <c r="A471" s="426"/>
      <c r="B471" s="427"/>
      <c r="C471" s="429"/>
      <c r="D471" s="429"/>
      <c r="E471" s="430"/>
      <c r="F471" s="430"/>
    </row>
    <row r="472" spans="1:6" x14ac:dyDescent="0.35">
      <c r="A472" s="426" t="s">
        <v>404</v>
      </c>
      <c r="B472" s="427" t="s">
        <v>396</v>
      </c>
      <c r="C472" s="429" t="s">
        <v>25</v>
      </c>
      <c r="D472" s="429">
        <v>80</v>
      </c>
      <c r="E472" s="430"/>
      <c r="F472" s="430"/>
    </row>
    <row r="473" spans="1:6" x14ac:dyDescent="0.35">
      <c r="A473" s="426"/>
      <c r="B473" s="427"/>
      <c r="C473" s="429"/>
      <c r="D473" s="429"/>
      <c r="E473" s="430"/>
      <c r="F473" s="430"/>
    </row>
    <row r="474" spans="1:6" x14ac:dyDescent="0.35">
      <c r="A474" s="426" t="s">
        <v>405</v>
      </c>
      <c r="B474" s="427" t="s">
        <v>406</v>
      </c>
      <c r="C474" s="429" t="s">
        <v>67</v>
      </c>
      <c r="D474" s="429">
        <v>32</v>
      </c>
      <c r="E474" s="430"/>
      <c r="F474" s="430"/>
    </row>
    <row r="475" spans="1:6" x14ac:dyDescent="0.35">
      <c r="A475" s="426"/>
      <c r="B475" s="427"/>
      <c r="C475" s="429"/>
      <c r="D475" s="429"/>
      <c r="E475" s="430"/>
      <c r="F475" s="430"/>
    </row>
    <row r="476" spans="1:6" x14ac:dyDescent="0.35">
      <c r="A476" s="426" t="s">
        <v>407</v>
      </c>
      <c r="B476" s="427" t="s">
        <v>408</v>
      </c>
      <c r="C476" s="429" t="s">
        <v>67</v>
      </c>
      <c r="D476" s="429">
        <v>32</v>
      </c>
      <c r="E476" s="430"/>
      <c r="F476" s="430"/>
    </row>
    <row r="477" spans="1:6" x14ac:dyDescent="0.35">
      <c r="A477" s="426"/>
      <c r="B477" s="427"/>
      <c r="C477" s="429"/>
      <c r="D477" s="429"/>
      <c r="E477" s="430"/>
      <c r="F477" s="430"/>
    </row>
    <row r="478" spans="1:6" x14ac:dyDescent="0.35">
      <c r="A478" s="426" t="s">
        <v>409</v>
      </c>
      <c r="B478" s="427" t="s">
        <v>410</v>
      </c>
      <c r="C478" s="429" t="s">
        <v>25</v>
      </c>
      <c r="D478" s="429">
        <v>80</v>
      </c>
      <c r="E478" s="430"/>
      <c r="F478" s="430"/>
    </row>
    <row r="479" spans="1:6" x14ac:dyDescent="0.35">
      <c r="A479" s="426"/>
      <c r="B479" s="427"/>
      <c r="C479" s="429"/>
      <c r="D479" s="429"/>
      <c r="E479" s="430"/>
      <c r="F479" s="430"/>
    </row>
    <row r="480" spans="1:6" x14ac:dyDescent="0.35">
      <c r="A480" s="426">
        <v>4.3</v>
      </c>
      <c r="B480" s="433" t="s">
        <v>411</v>
      </c>
      <c r="C480" s="429"/>
      <c r="D480" s="429"/>
      <c r="E480" s="430"/>
      <c r="F480" s="430"/>
    </row>
    <row r="481" spans="1:6" x14ac:dyDescent="0.35">
      <c r="A481" s="426"/>
      <c r="B481" s="433"/>
      <c r="C481" s="429"/>
      <c r="D481" s="429"/>
      <c r="E481" s="430"/>
      <c r="F481" s="430"/>
    </row>
    <row r="482" spans="1:6" ht="28" x14ac:dyDescent="0.35">
      <c r="A482" s="426" t="s">
        <v>412</v>
      </c>
      <c r="B482" s="427" t="s">
        <v>413</v>
      </c>
      <c r="C482" s="429" t="s">
        <v>67</v>
      </c>
      <c r="D482" s="429">
        <v>32</v>
      </c>
      <c r="E482" s="430"/>
      <c r="F482" s="430"/>
    </row>
    <row r="483" spans="1:6" x14ac:dyDescent="0.35">
      <c r="A483" s="426"/>
      <c r="B483" s="427"/>
      <c r="C483" s="429"/>
      <c r="D483" s="429"/>
      <c r="E483" s="430"/>
      <c r="F483" s="430"/>
    </row>
    <row r="484" spans="1:6" x14ac:dyDescent="0.35">
      <c r="A484" s="426" t="s">
        <v>414</v>
      </c>
      <c r="B484" s="427" t="s">
        <v>415</v>
      </c>
      <c r="C484" s="429" t="s">
        <v>67</v>
      </c>
      <c r="D484" s="429">
        <v>32</v>
      </c>
      <c r="E484" s="430"/>
      <c r="F484" s="430"/>
    </row>
    <row r="485" spans="1:6" x14ac:dyDescent="0.35">
      <c r="A485" s="426"/>
      <c r="B485" s="427"/>
      <c r="C485" s="429"/>
      <c r="D485" s="429"/>
      <c r="E485" s="430"/>
      <c r="F485" s="430"/>
    </row>
    <row r="486" spans="1:6" ht="28" x14ac:dyDescent="0.35">
      <c r="A486" s="426" t="s">
        <v>570</v>
      </c>
      <c r="B486" s="427" t="s">
        <v>417</v>
      </c>
      <c r="C486" s="429" t="s">
        <v>67</v>
      </c>
      <c r="D486" s="429">
        <v>32</v>
      </c>
      <c r="E486" s="430"/>
      <c r="F486" s="430"/>
    </row>
    <row r="487" spans="1:6" x14ac:dyDescent="0.35">
      <c r="A487" s="426"/>
      <c r="B487" s="427"/>
      <c r="C487" s="429"/>
      <c r="D487" s="429"/>
      <c r="E487" s="430"/>
      <c r="F487" s="430"/>
    </row>
    <row r="488" spans="1:6" ht="56" x14ac:dyDescent="0.35">
      <c r="A488" s="426" t="s">
        <v>416</v>
      </c>
      <c r="B488" s="427" t="s">
        <v>418</v>
      </c>
      <c r="C488" s="429" t="s">
        <v>67</v>
      </c>
      <c r="D488" s="429">
        <v>16</v>
      </c>
      <c r="E488" s="430"/>
      <c r="F488" s="430"/>
    </row>
    <row r="489" spans="1:6" ht="14.4" hidden="1" customHeight="1" x14ac:dyDescent="0.35">
      <c r="A489" s="758"/>
      <c r="B489" s="759"/>
      <c r="C489" s="759"/>
      <c r="D489" s="759"/>
      <c r="E489" s="760"/>
      <c r="F489" s="375"/>
    </row>
    <row r="490" spans="1:6" x14ac:dyDescent="0.35">
      <c r="A490" s="426"/>
      <c r="B490" s="427"/>
      <c r="C490" s="429"/>
      <c r="D490" s="429"/>
      <c r="E490" s="430"/>
      <c r="F490" s="430"/>
    </row>
    <row r="491" spans="1:6" x14ac:dyDescent="0.35">
      <c r="A491" s="426"/>
      <c r="B491" s="427"/>
      <c r="C491" s="429"/>
      <c r="D491" s="429"/>
      <c r="E491" s="430"/>
      <c r="F491" s="430"/>
    </row>
    <row r="492" spans="1:6" x14ac:dyDescent="0.35">
      <c r="A492" s="426"/>
      <c r="B492" s="427"/>
      <c r="C492" s="429"/>
      <c r="D492" s="429"/>
      <c r="E492" s="430"/>
      <c r="F492" s="430"/>
    </row>
    <row r="493" spans="1:6" x14ac:dyDescent="0.35">
      <c r="A493" s="426"/>
      <c r="B493" s="427"/>
      <c r="C493" s="429"/>
      <c r="D493" s="429"/>
      <c r="E493" s="430"/>
      <c r="F493" s="430"/>
    </row>
    <row r="494" spans="1:6" x14ac:dyDescent="0.35">
      <c r="A494" s="426"/>
      <c r="B494" s="427"/>
      <c r="C494" s="429"/>
      <c r="D494" s="429"/>
      <c r="E494" s="430"/>
      <c r="F494" s="430"/>
    </row>
    <row r="495" spans="1:6" x14ac:dyDescent="0.35">
      <c r="A495" s="426"/>
      <c r="B495" s="427"/>
      <c r="C495" s="429"/>
      <c r="D495" s="429"/>
      <c r="E495" s="430"/>
      <c r="F495" s="430"/>
    </row>
    <row r="496" spans="1:6" x14ac:dyDescent="0.35">
      <c r="A496" s="426"/>
      <c r="B496" s="427"/>
      <c r="C496" s="429"/>
      <c r="D496" s="429"/>
      <c r="E496" s="430"/>
      <c r="F496" s="430"/>
    </row>
    <row r="497" spans="1:6" x14ac:dyDescent="0.35">
      <c r="A497" s="426"/>
      <c r="B497" s="427"/>
      <c r="C497" s="429"/>
      <c r="D497" s="429"/>
      <c r="E497" s="430"/>
      <c r="F497" s="430"/>
    </row>
    <row r="498" spans="1:6" x14ac:dyDescent="0.35">
      <c r="A498" s="426"/>
      <c r="B498" s="427"/>
      <c r="C498" s="429"/>
      <c r="D498" s="429"/>
      <c r="E498" s="430"/>
      <c r="F498" s="430"/>
    </row>
    <row r="499" spans="1:6" x14ac:dyDescent="0.35">
      <c r="A499" s="426"/>
      <c r="B499" s="427"/>
      <c r="C499" s="429"/>
      <c r="D499" s="429"/>
      <c r="E499" s="430"/>
      <c r="F499" s="430"/>
    </row>
    <row r="500" spans="1:6" x14ac:dyDescent="0.35">
      <c r="A500" s="426"/>
      <c r="B500" s="427"/>
      <c r="C500" s="429"/>
      <c r="D500" s="429"/>
      <c r="E500" s="430"/>
      <c r="F500" s="430"/>
    </row>
    <row r="501" spans="1:6" x14ac:dyDescent="0.35">
      <c r="A501" s="426"/>
      <c r="B501" s="427"/>
      <c r="C501" s="429"/>
      <c r="D501" s="429"/>
      <c r="E501" s="430"/>
      <c r="F501" s="430"/>
    </row>
    <row r="502" spans="1:6" x14ac:dyDescent="0.35">
      <c r="A502" s="426"/>
      <c r="B502" s="427"/>
      <c r="C502" s="429"/>
      <c r="D502" s="429"/>
      <c r="E502" s="430"/>
      <c r="F502" s="430"/>
    </row>
    <row r="503" spans="1:6" x14ac:dyDescent="0.35">
      <c r="A503" s="426"/>
      <c r="B503" s="427"/>
      <c r="C503" s="429"/>
      <c r="D503" s="429"/>
      <c r="E503" s="430"/>
      <c r="F503" s="430"/>
    </row>
    <row r="504" spans="1:6" x14ac:dyDescent="0.35">
      <c r="A504" s="426"/>
      <c r="B504" s="427"/>
      <c r="C504" s="429"/>
      <c r="D504" s="429"/>
      <c r="E504" s="430"/>
      <c r="F504" s="430"/>
    </row>
    <row r="505" spans="1:6" x14ac:dyDescent="0.35">
      <c r="A505" s="426"/>
      <c r="B505" s="427"/>
      <c r="C505" s="429"/>
      <c r="D505" s="429"/>
      <c r="E505" s="430"/>
      <c r="F505" s="430"/>
    </row>
    <row r="506" spans="1:6" x14ac:dyDescent="0.35">
      <c r="A506" s="426"/>
      <c r="B506" s="427"/>
      <c r="C506" s="429"/>
      <c r="D506" s="429"/>
      <c r="E506" s="430"/>
      <c r="F506" s="430"/>
    </row>
    <row r="507" spans="1:6" x14ac:dyDescent="0.35">
      <c r="A507" s="426"/>
      <c r="B507" s="427"/>
      <c r="C507" s="429"/>
      <c r="D507" s="429"/>
      <c r="E507" s="430"/>
      <c r="F507" s="430"/>
    </row>
    <row r="508" spans="1:6" x14ac:dyDescent="0.35">
      <c r="A508" s="426"/>
      <c r="B508" s="427"/>
      <c r="C508" s="429"/>
      <c r="D508" s="429"/>
      <c r="E508" s="430"/>
      <c r="F508" s="430"/>
    </row>
    <row r="509" spans="1:6" x14ac:dyDescent="0.35">
      <c r="A509" s="426"/>
      <c r="B509" s="427"/>
      <c r="C509" s="429"/>
      <c r="D509" s="429"/>
      <c r="E509" s="430"/>
      <c r="F509" s="430"/>
    </row>
    <row r="510" spans="1:6" x14ac:dyDescent="0.35">
      <c r="A510" s="426"/>
      <c r="B510" s="427"/>
      <c r="C510" s="429"/>
      <c r="D510" s="429"/>
      <c r="E510" s="430"/>
      <c r="F510" s="430"/>
    </row>
    <row r="511" spans="1:6" x14ac:dyDescent="0.35">
      <c r="A511" s="426"/>
      <c r="B511" s="427"/>
      <c r="C511" s="429"/>
      <c r="D511" s="429"/>
      <c r="E511" s="430"/>
      <c r="F511" s="430"/>
    </row>
    <row r="512" spans="1:6" x14ac:dyDescent="0.35">
      <c r="A512" s="426"/>
      <c r="B512" s="427"/>
      <c r="C512" s="429"/>
      <c r="D512" s="429"/>
      <c r="E512" s="430"/>
      <c r="F512" s="430"/>
    </row>
    <row r="513" spans="1:6" x14ac:dyDescent="0.35">
      <c r="A513" s="426"/>
      <c r="B513" s="427"/>
      <c r="C513" s="429"/>
      <c r="D513" s="429"/>
      <c r="E513" s="430"/>
      <c r="F513" s="430"/>
    </row>
    <row r="514" spans="1:6" ht="15" thickBot="1" x14ac:dyDescent="0.4">
      <c r="A514" s="426"/>
      <c r="B514" s="427"/>
      <c r="C514" s="429"/>
      <c r="D514" s="429"/>
      <c r="E514" s="430"/>
      <c r="F514" s="430"/>
    </row>
    <row r="515" spans="1:6" s="108" customFormat="1" ht="24" customHeight="1" thickBot="1" x14ac:dyDescent="0.35">
      <c r="A515" s="699" t="s">
        <v>34</v>
      </c>
      <c r="B515" s="700"/>
      <c r="C515" s="700"/>
      <c r="D515" s="700"/>
      <c r="E515" s="701"/>
      <c r="F515" s="170"/>
    </row>
    <row r="516" spans="1:6" x14ac:dyDescent="0.35">
      <c r="A516" s="426"/>
      <c r="B516" s="427"/>
      <c r="C516" s="429"/>
      <c r="D516" s="429"/>
      <c r="E516" s="430"/>
      <c r="F516" s="430"/>
    </row>
    <row r="517" spans="1:6" x14ac:dyDescent="0.35">
      <c r="A517" s="426"/>
      <c r="B517" s="427" t="s">
        <v>547</v>
      </c>
      <c r="C517" s="429"/>
      <c r="D517" s="429"/>
      <c r="E517" s="430"/>
      <c r="F517" s="430"/>
    </row>
    <row r="518" spans="1:6" x14ac:dyDescent="0.35">
      <c r="A518" s="426"/>
      <c r="B518" s="407"/>
      <c r="C518" s="429"/>
      <c r="D518" s="429"/>
      <c r="E518" s="430"/>
      <c r="F518" s="430"/>
    </row>
    <row r="519" spans="1:6" x14ac:dyDescent="0.35">
      <c r="A519" s="426"/>
      <c r="B519" s="408" t="s">
        <v>35</v>
      </c>
      <c r="C519" s="429"/>
      <c r="D519" s="429">
        <v>8</v>
      </c>
      <c r="E519" s="430"/>
      <c r="F519" s="430"/>
    </row>
    <row r="520" spans="1:6" x14ac:dyDescent="0.35">
      <c r="A520" s="426"/>
      <c r="B520" s="408"/>
      <c r="C520" s="429"/>
      <c r="D520" s="429"/>
      <c r="E520" s="430"/>
      <c r="F520" s="430"/>
    </row>
    <row r="521" spans="1:6" x14ac:dyDescent="0.35">
      <c r="A521" s="426"/>
      <c r="B521" s="408" t="s">
        <v>36</v>
      </c>
      <c r="C521" s="429"/>
      <c r="D521" s="429">
        <v>9</v>
      </c>
      <c r="E521" s="430"/>
      <c r="F521" s="430"/>
    </row>
    <row r="522" spans="1:6" x14ac:dyDescent="0.35">
      <c r="A522" s="426"/>
      <c r="B522" s="427"/>
      <c r="C522" s="429"/>
      <c r="D522" s="429"/>
      <c r="E522" s="430"/>
      <c r="F522" s="430"/>
    </row>
    <row r="523" spans="1:6" x14ac:dyDescent="0.35">
      <c r="A523" s="426"/>
      <c r="B523" s="408" t="s">
        <v>36</v>
      </c>
      <c r="C523" s="429"/>
      <c r="D523" s="429">
        <v>10</v>
      </c>
      <c r="E523" s="430"/>
      <c r="F523" s="430"/>
    </row>
    <row r="524" spans="1:6" x14ac:dyDescent="0.35">
      <c r="A524" s="426"/>
      <c r="B524" s="408"/>
      <c r="C524" s="429"/>
      <c r="D524" s="429"/>
      <c r="E524" s="430"/>
      <c r="F524" s="430"/>
    </row>
    <row r="525" spans="1:6" x14ac:dyDescent="0.35">
      <c r="A525" s="426"/>
      <c r="B525" s="408"/>
      <c r="C525" s="429"/>
      <c r="D525" s="429"/>
      <c r="E525" s="430"/>
      <c r="F525" s="430"/>
    </row>
    <row r="526" spans="1:6" x14ac:dyDescent="0.35">
      <c r="A526" s="426"/>
      <c r="B526" s="408"/>
      <c r="C526" s="429"/>
      <c r="D526" s="429"/>
      <c r="E526" s="430"/>
      <c r="F526" s="430"/>
    </row>
    <row r="527" spans="1:6" x14ac:dyDescent="0.35">
      <c r="A527" s="426"/>
      <c r="B527" s="408"/>
      <c r="C527" s="429"/>
      <c r="D527" s="429"/>
      <c r="E527" s="430"/>
      <c r="F527" s="430"/>
    </row>
    <row r="528" spans="1:6" x14ac:dyDescent="0.35">
      <c r="A528" s="426"/>
      <c r="B528" s="408"/>
      <c r="C528" s="429"/>
      <c r="D528" s="429"/>
      <c r="E528" s="430"/>
      <c r="F528" s="430"/>
    </row>
    <row r="529" spans="1:6" x14ac:dyDescent="0.35">
      <c r="A529" s="426"/>
      <c r="B529" s="408"/>
      <c r="C529" s="429"/>
      <c r="D529" s="429"/>
      <c r="E529" s="430"/>
      <c r="F529" s="430"/>
    </row>
    <row r="530" spans="1:6" x14ac:dyDescent="0.35">
      <c r="A530" s="426"/>
      <c r="B530" s="408"/>
      <c r="C530" s="429"/>
      <c r="D530" s="429"/>
      <c r="E530" s="430"/>
      <c r="F530" s="430"/>
    </row>
    <row r="531" spans="1:6" x14ac:dyDescent="0.35">
      <c r="A531" s="426"/>
      <c r="B531" s="408"/>
      <c r="C531" s="429"/>
      <c r="D531" s="429"/>
      <c r="E531" s="430"/>
      <c r="F531" s="430"/>
    </row>
    <row r="532" spans="1:6" x14ac:dyDescent="0.35">
      <c r="A532" s="426"/>
      <c r="B532" s="408"/>
      <c r="C532" s="429"/>
      <c r="D532" s="429"/>
      <c r="E532" s="430"/>
      <c r="F532" s="430"/>
    </row>
    <row r="533" spans="1:6" x14ac:dyDescent="0.35">
      <c r="A533" s="426"/>
      <c r="B533" s="408"/>
      <c r="C533" s="429"/>
      <c r="D533" s="429"/>
      <c r="E533" s="430"/>
      <c r="F533" s="430"/>
    </row>
    <row r="534" spans="1:6" x14ac:dyDescent="0.35">
      <c r="A534" s="426"/>
      <c r="B534" s="408"/>
      <c r="C534" s="429"/>
      <c r="D534" s="429"/>
      <c r="E534" s="430"/>
      <c r="F534" s="430"/>
    </row>
    <row r="535" spans="1:6" x14ac:dyDescent="0.35">
      <c r="A535" s="426"/>
      <c r="B535" s="408"/>
      <c r="C535" s="429"/>
      <c r="D535" s="429"/>
      <c r="E535" s="430"/>
      <c r="F535" s="430"/>
    </row>
    <row r="536" spans="1:6" x14ac:dyDescent="0.35">
      <c r="A536" s="426"/>
      <c r="B536" s="408"/>
      <c r="C536" s="429"/>
      <c r="D536" s="429"/>
      <c r="E536" s="430"/>
      <c r="F536" s="430"/>
    </row>
    <row r="537" spans="1:6" x14ac:dyDescent="0.35">
      <c r="A537" s="426"/>
      <c r="B537" s="408"/>
      <c r="C537" s="429"/>
      <c r="D537" s="429"/>
      <c r="E537" s="430"/>
      <c r="F537" s="430"/>
    </row>
    <row r="538" spans="1:6" x14ac:dyDescent="0.35">
      <c r="A538" s="426"/>
      <c r="B538" s="408"/>
      <c r="C538" s="429"/>
      <c r="D538" s="429"/>
      <c r="E538" s="430"/>
      <c r="F538" s="430"/>
    </row>
    <row r="539" spans="1:6" x14ac:dyDescent="0.35">
      <c r="A539" s="426"/>
      <c r="B539" s="408"/>
      <c r="C539" s="429"/>
      <c r="D539" s="429"/>
      <c r="E539" s="430"/>
      <c r="F539" s="430"/>
    </row>
    <row r="540" spans="1:6" x14ac:dyDescent="0.35">
      <c r="A540" s="426"/>
      <c r="B540" s="408"/>
      <c r="C540" s="429"/>
      <c r="D540" s="429"/>
      <c r="E540" s="430"/>
      <c r="F540" s="430"/>
    </row>
    <row r="541" spans="1:6" x14ac:dyDescent="0.35">
      <c r="A541" s="426"/>
      <c r="B541" s="408"/>
      <c r="C541" s="429"/>
      <c r="D541" s="429"/>
      <c r="E541" s="430"/>
      <c r="F541" s="430"/>
    </row>
    <row r="542" spans="1:6" x14ac:dyDescent="0.35">
      <c r="A542" s="426"/>
      <c r="B542" s="408"/>
      <c r="C542" s="429"/>
      <c r="D542" s="429"/>
      <c r="E542" s="430"/>
      <c r="F542" s="430"/>
    </row>
    <row r="543" spans="1:6" x14ac:dyDescent="0.35">
      <c r="A543" s="426"/>
      <c r="B543" s="408"/>
      <c r="C543" s="429"/>
      <c r="D543" s="429"/>
      <c r="E543" s="430"/>
      <c r="F543" s="430"/>
    </row>
    <row r="544" spans="1:6" x14ac:dyDescent="0.35">
      <c r="A544" s="426"/>
      <c r="B544" s="408"/>
      <c r="C544" s="429"/>
      <c r="D544" s="429"/>
      <c r="E544" s="430"/>
      <c r="F544" s="430"/>
    </row>
    <row r="545" spans="1:6" x14ac:dyDescent="0.35">
      <c r="A545" s="426"/>
      <c r="B545" s="408"/>
      <c r="C545" s="429"/>
      <c r="D545" s="429"/>
      <c r="E545" s="430"/>
      <c r="F545" s="430"/>
    </row>
    <row r="546" spans="1:6" x14ac:dyDescent="0.35">
      <c r="A546" s="426"/>
      <c r="B546" s="408"/>
      <c r="C546" s="429"/>
      <c r="D546" s="429"/>
      <c r="E546" s="430"/>
      <c r="F546" s="430"/>
    </row>
    <row r="547" spans="1:6" x14ac:dyDescent="0.35">
      <c r="A547" s="426"/>
      <c r="B547" s="408"/>
      <c r="C547" s="429"/>
      <c r="D547" s="429"/>
      <c r="E547" s="430"/>
      <c r="F547" s="430"/>
    </row>
    <row r="548" spans="1:6" x14ac:dyDescent="0.35">
      <c r="A548" s="426"/>
      <c r="B548" s="408"/>
      <c r="C548" s="429"/>
      <c r="D548" s="429"/>
      <c r="E548" s="430"/>
      <c r="F548" s="430"/>
    </row>
    <row r="549" spans="1:6" x14ac:dyDescent="0.35">
      <c r="A549" s="426"/>
      <c r="B549" s="408"/>
      <c r="C549" s="429"/>
      <c r="D549" s="429"/>
      <c r="E549" s="430"/>
      <c r="F549" s="430"/>
    </row>
    <row r="550" spans="1:6" x14ac:dyDescent="0.35">
      <c r="A550" s="426"/>
      <c r="B550" s="408"/>
      <c r="C550" s="429"/>
      <c r="D550" s="429"/>
      <c r="E550" s="430"/>
      <c r="F550" s="430"/>
    </row>
    <row r="551" spans="1:6" x14ac:dyDescent="0.35">
      <c r="A551" s="426"/>
      <c r="B551" s="408"/>
      <c r="C551" s="429"/>
      <c r="D551" s="429"/>
      <c r="E551" s="430"/>
      <c r="F551" s="430"/>
    </row>
    <row r="552" spans="1:6" x14ac:dyDescent="0.35">
      <c r="A552" s="426"/>
      <c r="B552" s="408"/>
      <c r="C552" s="429"/>
      <c r="D552" s="429"/>
      <c r="E552" s="430"/>
      <c r="F552" s="430"/>
    </row>
    <row r="553" spans="1:6" x14ac:dyDescent="0.35">
      <c r="A553" s="426"/>
      <c r="B553" s="408"/>
      <c r="C553" s="429"/>
      <c r="D553" s="429"/>
      <c r="E553" s="430"/>
      <c r="F553" s="430"/>
    </row>
    <row r="554" spans="1:6" x14ac:dyDescent="0.35">
      <c r="A554" s="426"/>
      <c r="B554" s="408"/>
      <c r="C554" s="429"/>
      <c r="D554" s="429"/>
      <c r="E554" s="430"/>
      <c r="F554" s="430"/>
    </row>
    <row r="555" spans="1:6" x14ac:dyDescent="0.35">
      <c r="A555" s="426"/>
      <c r="B555" s="408"/>
      <c r="C555" s="429"/>
      <c r="D555" s="429"/>
      <c r="E555" s="430"/>
      <c r="F555" s="430"/>
    </row>
    <row r="556" spans="1:6" x14ac:dyDescent="0.35">
      <c r="A556" s="426"/>
      <c r="B556" s="408"/>
      <c r="C556" s="429"/>
      <c r="D556" s="429"/>
      <c r="E556" s="430"/>
      <c r="F556" s="430"/>
    </row>
    <row r="557" spans="1:6" x14ac:dyDescent="0.35">
      <c r="A557" s="426"/>
      <c r="B557" s="408"/>
      <c r="C557" s="429"/>
      <c r="D557" s="429"/>
      <c r="E557" s="430"/>
      <c r="F557" s="430"/>
    </row>
    <row r="558" spans="1:6" x14ac:dyDescent="0.35">
      <c r="A558" s="426"/>
      <c r="B558" s="408"/>
      <c r="C558" s="429"/>
      <c r="D558" s="429"/>
      <c r="E558" s="430"/>
      <c r="F558" s="430"/>
    </row>
    <row r="559" spans="1:6" x14ac:dyDescent="0.35">
      <c r="A559" s="426"/>
      <c r="B559" s="408"/>
      <c r="C559" s="429"/>
      <c r="D559" s="429"/>
      <c r="E559" s="430"/>
      <c r="F559" s="430"/>
    </row>
    <row r="560" spans="1:6" x14ac:dyDescent="0.35">
      <c r="A560" s="426"/>
      <c r="B560" s="408"/>
      <c r="C560" s="429"/>
      <c r="D560" s="429"/>
      <c r="E560" s="430"/>
      <c r="F560" s="430"/>
    </row>
    <row r="561" spans="1:6" x14ac:dyDescent="0.35">
      <c r="A561" s="426"/>
      <c r="B561" s="408"/>
      <c r="C561" s="429"/>
      <c r="D561" s="429"/>
      <c r="E561" s="430"/>
      <c r="F561" s="430"/>
    </row>
    <row r="562" spans="1:6" x14ac:dyDescent="0.35">
      <c r="A562" s="426"/>
      <c r="B562" s="408"/>
      <c r="C562" s="429"/>
      <c r="D562" s="429"/>
      <c r="E562" s="430"/>
      <c r="F562" s="430"/>
    </row>
    <row r="563" spans="1:6" x14ac:dyDescent="0.35">
      <c r="A563" s="426"/>
      <c r="B563" s="408"/>
      <c r="C563" s="429"/>
      <c r="D563" s="429"/>
      <c r="E563" s="430"/>
      <c r="F563" s="430"/>
    </row>
    <row r="564" spans="1:6" x14ac:dyDescent="0.35">
      <c r="A564" s="426"/>
      <c r="B564" s="408"/>
      <c r="C564" s="429"/>
      <c r="D564" s="429"/>
      <c r="E564" s="430"/>
      <c r="F564" s="430"/>
    </row>
    <row r="565" spans="1:6" x14ac:dyDescent="0.35">
      <c r="A565" s="426"/>
      <c r="B565" s="408"/>
      <c r="C565" s="429"/>
      <c r="D565" s="429"/>
      <c r="E565" s="430"/>
      <c r="F565" s="430"/>
    </row>
    <row r="566" spans="1:6" x14ac:dyDescent="0.35">
      <c r="A566" s="426"/>
      <c r="B566" s="408"/>
      <c r="C566" s="429"/>
      <c r="D566" s="429"/>
      <c r="E566" s="430"/>
      <c r="F566" s="430"/>
    </row>
    <row r="567" spans="1:6" x14ac:dyDescent="0.35">
      <c r="A567" s="426"/>
      <c r="B567" s="408"/>
      <c r="C567" s="429"/>
      <c r="D567" s="429"/>
      <c r="E567" s="430"/>
      <c r="F567" s="430"/>
    </row>
    <row r="568" spans="1:6" x14ac:dyDescent="0.35">
      <c r="A568" s="426"/>
      <c r="B568" s="408"/>
      <c r="C568" s="429"/>
      <c r="D568" s="429"/>
      <c r="E568" s="430"/>
      <c r="F568" s="430"/>
    </row>
    <row r="569" spans="1:6" x14ac:dyDescent="0.35">
      <c r="A569" s="426"/>
      <c r="B569" s="408"/>
      <c r="C569" s="429"/>
      <c r="D569" s="429"/>
      <c r="E569" s="430"/>
      <c r="F569" s="430"/>
    </row>
    <row r="570" spans="1:6" x14ac:dyDescent="0.35">
      <c r="A570" s="426"/>
      <c r="B570" s="408"/>
      <c r="C570" s="429"/>
      <c r="D570" s="429"/>
      <c r="E570" s="430"/>
      <c r="F570" s="430"/>
    </row>
    <row r="571" spans="1:6" x14ac:dyDescent="0.35">
      <c r="A571" s="426"/>
      <c r="B571" s="408"/>
      <c r="C571" s="429"/>
      <c r="D571" s="429"/>
      <c r="E571" s="430"/>
      <c r="F571" s="430"/>
    </row>
    <row r="572" spans="1:6" ht="15" thickBot="1" x14ac:dyDescent="0.4">
      <c r="A572" s="426"/>
      <c r="B572" s="407"/>
      <c r="C572" s="429"/>
      <c r="D572" s="429"/>
      <c r="E572" s="430"/>
      <c r="F572" s="430"/>
    </row>
    <row r="573" spans="1:6" ht="15" thickBot="1" x14ac:dyDescent="0.4">
      <c r="A573" s="426"/>
      <c r="B573" s="407"/>
      <c r="C573" s="429"/>
      <c r="D573" s="429"/>
      <c r="E573" s="430"/>
      <c r="F573" s="430"/>
    </row>
    <row r="574" spans="1:6" ht="14.4" customHeight="1" x14ac:dyDescent="0.35">
      <c r="A574" s="761" t="s">
        <v>580</v>
      </c>
      <c r="B574" s="762"/>
      <c r="C574" s="762"/>
      <c r="D574" s="762"/>
      <c r="E574" s="763"/>
      <c r="F574" s="767">
        <f>SUM(F518:F525)</f>
        <v>0</v>
      </c>
    </row>
    <row r="575" spans="1:6" ht="15" thickBot="1" x14ac:dyDescent="0.4">
      <c r="A575" s="764"/>
      <c r="B575" s="765"/>
      <c r="C575" s="765"/>
      <c r="D575" s="765"/>
      <c r="E575" s="766"/>
      <c r="F575" s="768"/>
    </row>
    <row r="576" spans="1:6" ht="15" thickTop="1" x14ac:dyDescent="0.35">
      <c r="A576" s="376"/>
      <c r="B576" s="376"/>
      <c r="C576" s="376"/>
      <c r="D576" s="376"/>
      <c r="E576" s="376"/>
      <c r="F576" s="377"/>
    </row>
    <row r="577" spans="1:6" ht="14.4" customHeight="1" thickBot="1" x14ac:dyDescent="0.4">
      <c r="A577" s="376"/>
      <c r="B577" s="376"/>
      <c r="C577" s="376"/>
      <c r="D577" s="376"/>
      <c r="E577" s="376"/>
      <c r="F577" s="377"/>
    </row>
    <row r="578" spans="1:6" x14ac:dyDescent="0.35">
      <c r="A578" s="477" t="s">
        <v>288</v>
      </c>
      <c r="B578" s="478" t="s">
        <v>264</v>
      </c>
      <c r="C578" s="479" t="s">
        <v>3</v>
      </c>
      <c r="D578" s="479" t="s">
        <v>436</v>
      </c>
      <c r="E578" s="480" t="s">
        <v>265</v>
      </c>
      <c r="F578" s="481" t="s">
        <v>266</v>
      </c>
    </row>
    <row r="579" spans="1:6" ht="15" thickBot="1" x14ac:dyDescent="0.4">
      <c r="A579" s="482"/>
      <c r="B579" s="483"/>
      <c r="C579" s="483"/>
      <c r="D579" s="483"/>
      <c r="E579" s="484"/>
      <c r="F579" s="485"/>
    </row>
    <row r="580" spans="1:6" x14ac:dyDescent="0.35">
      <c r="A580" s="371"/>
      <c r="B580" s="486" t="s">
        <v>581</v>
      </c>
      <c r="C580" s="371"/>
      <c r="D580" s="371"/>
      <c r="E580" s="373"/>
      <c r="F580" s="378"/>
    </row>
    <row r="581" spans="1:6" x14ac:dyDescent="0.35">
      <c r="A581" s="426"/>
      <c r="B581" s="407"/>
      <c r="C581" s="429"/>
      <c r="D581" s="429"/>
      <c r="E581" s="430"/>
      <c r="F581" s="430"/>
    </row>
    <row r="582" spans="1:6" ht="26" x14ac:dyDescent="0.35">
      <c r="A582" s="426"/>
      <c r="B582" s="424" t="s">
        <v>419</v>
      </c>
      <c r="C582" s="429"/>
      <c r="D582" s="429"/>
      <c r="E582" s="430"/>
      <c r="F582" s="430"/>
    </row>
    <row r="583" spans="1:6" x14ac:dyDescent="0.35">
      <c r="A583" s="426"/>
      <c r="B583" s="407"/>
      <c r="C583" s="429"/>
      <c r="D583" s="429"/>
      <c r="E583" s="430"/>
      <c r="F583" s="430"/>
    </row>
    <row r="584" spans="1:6" x14ac:dyDescent="0.35">
      <c r="A584" s="426"/>
      <c r="B584" s="407"/>
      <c r="C584" s="429"/>
      <c r="D584" s="429"/>
      <c r="E584" s="430"/>
      <c r="F584" s="430"/>
    </row>
    <row r="585" spans="1:6" ht="39" x14ac:dyDescent="0.35">
      <c r="A585" s="426">
        <v>1.1000000000000001</v>
      </c>
      <c r="B585" s="407" t="s">
        <v>579</v>
      </c>
      <c r="C585" s="429" t="s">
        <v>503</v>
      </c>
      <c r="D585" s="429">
        <v>1</v>
      </c>
      <c r="E585" s="430">
        <v>861000</v>
      </c>
      <c r="F585" s="430">
        <f>E585</f>
        <v>861000</v>
      </c>
    </row>
    <row r="586" spans="1:6" x14ac:dyDescent="0.35">
      <c r="A586" s="426"/>
      <c r="B586" s="407"/>
      <c r="C586" s="429"/>
      <c r="D586" s="429"/>
      <c r="E586" s="430"/>
      <c r="F586" s="430"/>
    </row>
    <row r="587" spans="1:6" x14ac:dyDescent="0.35">
      <c r="A587" s="426"/>
      <c r="B587" s="424" t="s">
        <v>420</v>
      </c>
      <c r="C587" s="429"/>
      <c r="D587" s="429"/>
      <c r="E587" s="430"/>
      <c r="F587" s="430"/>
    </row>
    <row r="588" spans="1:6" x14ac:dyDescent="0.35">
      <c r="A588" s="426"/>
      <c r="B588" s="407"/>
      <c r="C588" s="429"/>
      <c r="D588" s="429"/>
      <c r="E588" s="430"/>
      <c r="F588" s="430"/>
    </row>
    <row r="589" spans="1:6" ht="78" x14ac:dyDescent="0.35">
      <c r="A589" s="426">
        <v>1.2</v>
      </c>
      <c r="B589" s="407" t="s">
        <v>578</v>
      </c>
      <c r="C589" s="429" t="s">
        <v>503</v>
      </c>
      <c r="D589" s="429">
        <v>1</v>
      </c>
      <c r="E589" s="430">
        <v>896000</v>
      </c>
      <c r="F589" s="430">
        <f>E589</f>
        <v>896000</v>
      </c>
    </row>
    <row r="590" spans="1:6" x14ac:dyDescent="0.35">
      <c r="A590" s="426"/>
      <c r="B590" s="407"/>
      <c r="C590" s="429"/>
      <c r="D590" s="429"/>
      <c r="E590" s="430"/>
      <c r="F590" s="430"/>
    </row>
    <row r="591" spans="1:6" x14ac:dyDescent="0.35">
      <c r="A591" s="426"/>
      <c r="B591" s="424"/>
      <c r="C591" s="429"/>
      <c r="D591" s="429"/>
      <c r="E591" s="430"/>
      <c r="F591" s="430"/>
    </row>
    <row r="592" spans="1:6" ht="44.5" customHeight="1" x14ac:dyDescent="0.35">
      <c r="A592" s="426"/>
      <c r="B592" s="407"/>
      <c r="C592" s="429"/>
      <c r="D592" s="429"/>
      <c r="E592" s="430"/>
      <c r="F592" s="430"/>
    </row>
    <row r="593" spans="1:6" x14ac:dyDescent="0.35">
      <c r="A593" s="426"/>
      <c r="B593" s="407"/>
      <c r="C593" s="429"/>
      <c r="D593" s="429"/>
      <c r="E593" s="430"/>
      <c r="F593" s="430"/>
    </row>
    <row r="594" spans="1:6" x14ac:dyDescent="0.35">
      <c r="A594" s="426"/>
      <c r="B594" s="407"/>
      <c r="C594" s="429"/>
      <c r="D594" s="429"/>
      <c r="E594" s="430"/>
      <c r="F594" s="430"/>
    </row>
    <row r="595" spans="1:6" x14ac:dyDescent="0.35">
      <c r="A595" s="426"/>
      <c r="B595" s="407"/>
      <c r="C595" s="429"/>
      <c r="D595" s="429"/>
      <c r="E595" s="430"/>
      <c r="F595" s="430"/>
    </row>
    <row r="596" spans="1:6" x14ac:dyDescent="0.35">
      <c r="A596" s="426"/>
      <c r="B596" s="407"/>
      <c r="C596" s="429"/>
      <c r="D596" s="429"/>
      <c r="E596" s="430"/>
      <c r="F596" s="430"/>
    </row>
    <row r="597" spans="1:6" x14ac:dyDescent="0.35">
      <c r="A597" s="426"/>
      <c r="B597" s="407"/>
      <c r="C597" s="429"/>
      <c r="D597" s="429"/>
      <c r="E597" s="430"/>
      <c r="F597" s="430"/>
    </row>
    <row r="598" spans="1:6" x14ac:dyDescent="0.35">
      <c r="A598" s="426"/>
      <c r="B598" s="407"/>
      <c r="C598" s="429"/>
      <c r="D598" s="429"/>
      <c r="E598" s="430"/>
      <c r="F598" s="430"/>
    </row>
    <row r="599" spans="1:6" x14ac:dyDescent="0.35">
      <c r="A599" s="426"/>
      <c r="B599" s="407"/>
      <c r="C599" s="429"/>
      <c r="D599" s="429"/>
      <c r="E599" s="430"/>
      <c r="F599" s="430"/>
    </row>
    <row r="600" spans="1:6" x14ac:dyDescent="0.35">
      <c r="A600" s="426"/>
      <c r="B600" s="407"/>
      <c r="C600" s="429"/>
      <c r="D600" s="429"/>
      <c r="E600" s="430"/>
      <c r="F600" s="430"/>
    </row>
    <row r="601" spans="1:6" x14ac:dyDescent="0.35">
      <c r="A601" s="426"/>
      <c r="B601" s="407"/>
      <c r="C601" s="429"/>
      <c r="D601" s="429"/>
      <c r="E601" s="430"/>
      <c r="F601" s="430"/>
    </row>
    <row r="602" spans="1:6" x14ac:dyDescent="0.35">
      <c r="A602" s="426"/>
      <c r="B602" s="407"/>
      <c r="C602" s="429"/>
      <c r="D602" s="429"/>
      <c r="E602" s="430"/>
      <c r="F602" s="430"/>
    </row>
    <row r="603" spans="1:6" x14ac:dyDescent="0.35">
      <c r="A603" s="426"/>
      <c r="B603" s="407"/>
      <c r="C603" s="429"/>
      <c r="D603" s="429"/>
      <c r="E603" s="430"/>
      <c r="F603" s="430"/>
    </row>
    <row r="604" spans="1:6" x14ac:dyDescent="0.35">
      <c r="A604" s="426"/>
      <c r="B604" s="407"/>
      <c r="C604" s="429"/>
      <c r="D604" s="429"/>
      <c r="E604" s="430"/>
      <c r="F604" s="430"/>
    </row>
    <row r="605" spans="1:6" x14ac:dyDescent="0.35">
      <c r="A605" s="426"/>
      <c r="B605" s="407"/>
      <c r="C605" s="429"/>
      <c r="D605" s="429"/>
      <c r="E605" s="430"/>
      <c r="F605" s="430"/>
    </row>
    <row r="606" spans="1:6" x14ac:dyDescent="0.35">
      <c r="A606" s="426"/>
      <c r="B606" s="407"/>
      <c r="C606" s="429"/>
      <c r="D606" s="429"/>
      <c r="E606" s="430"/>
      <c r="F606" s="430"/>
    </row>
    <row r="607" spans="1:6" x14ac:dyDescent="0.35">
      <c r="A607" s="426"/>
      <c r="B607" s="407"/>
      <c r="C607" s="429"/>
      <c r="D607" s="429"/>
      <c r="E607" s="430"/>
      <c r="F607" s="430"/>
    </row>
    <row r="608" spans="1:6" x14ac:dyDescent="0.35">
      <c r="A608" s="426"/>
      <c r="B608" s="407"/>
      <c r="C608" s="429"/>
      <c r="D608" s="429"/>
      <c r="E608" s="430"/>
      <c r="F608" s="430"/>
    </row>
    <row r="609" spans="1:6" x14ac:dyDescent="0.35">
      <c r="A609" s="426"/>
      <c r="B609" s="407"/>
      <c r="C609" s="429"/>
      <c r="D609" s="429"/>
      <c r="E609" s="430"/>
      <c r="F609" s="430"/>
    </row>
    <row r="610" spans="1:6" x14ac:dyDescent="0.35">
      <c r="A610" s="426"/>
      <c r="B610" s="407"/>
      <c r="C610" s="429"/>
      <c r="D610" s="429"/>
      <c r="E610" s="430"/>
      <c r="F610" s="430"/>
    </row>
    <row r="611" spans="1:6" x14ac:dyDescent="0.35">
      <c r="A611" s="426"/>
      <c r="B611" s="407"/>
      <c r="C611" s="429"/>
      <c r="D611" s="429"/>
      <c r="E611" s="430"/>
      <c r="F611" s="430"/>
    </row>
    <row r="612" spans="1:6" x14ac:dyDescent="0.35">
      <c r="A612" s="426"/>
      <c r="B612" s="407"/>
      <c r="C612" s="429"/>
      <c r="D612" s="429"/>
      <c r="E612" s="430"/>
      <c r="F612" s="430"/>
    </row>
    <row r="613" spans="1:6" x14ac:dyDescent="0.35">
      <c r="A613" s="426"/>
      <c r="B613" s="407"/>
      <c r="C613" s="429"/>
      <c r="D613" s="429"/>
      <c r="E613" s="430"/>
      <c r="F613" s="430"/>
    </row>
    <row r="614" spans="1:6" x14ac:dyDescent="0.35">
      <c r="A614" s="426"/>
      <c r="B614" s="407"/>
      <c r="C614" s="429"/>
      <c r="D614" s="429"/>
      <c r="E614" s="430"/>
      <c r="F614" s="430"/>
    </row>
    <row r="615" spans="1:6" x14ac:dyDescent="0.35">
      <c r="A615" s="426"/>
      <c r="B615" s="407"/>
      <c r="C615" s="429"/>
      <c r="D615" s="429"/>
      <c r="E615" s="430"/>
      <c r="F615" s="430"/>
    </row>
    <row r="616" spans="1:6" x14ac:dyDescent="0.35">
      <c r="A616" s="426"/>
      <c r="B616" s="407"/>
      <c r="C616" s="429"/>
      <c r="D616" s="429"/>
      <c r="E616" s="430"/>
      <c r="F616" s="430"/>
    </row>
    <row r="617" spans="1:6" x14ac:dyDescent="0.35">
      <c r="A617" s="426"/>
      <c r="B617" s="407"/>
      <c r="C617" s="429"/>
      <c r="D617" s="429"/>
      <c r="E617" s="430"/>
      <c r="F617" s="430"/>
    </row>
    <row r="618" spans="1:6" x14ac:dyDescent="0.35">
      <c r="A618" s="426"/>
      <c r="B618" s="407"/>
      <c r="C618" s="429"/>
      <c r="D618" s="429"/>
      <c r="E618" s="430"/>
      <c r="F618" s="430"/>
    </row>
    <row r="619" spans="1:6" x14ac:dyDescent="0.35">
      <c r="A619" s="426"/>
      <c r="B619" s="407"/>
      <c r="C619" s="429"/>
      <c r="D619" s="429"/>
      <c r="E619" s="430"/>
      <c r="F619" s="430"/>
    </row>
    <row r="620" spans="1:6" x14ac:dyDescent="0.35">
      <c r="A620" s="426"/>
      <c r="B620" s="407"/>
      <c r="C620" s="429"/>
      <c r="D620" s="429"/>
      <c r="E620" s="430"/>
      <c r="F620" s="430"/>
    </row>
    <row r="621" spans="1:6" x14ac:dyDescent="0.35">
      <c r="A621" s="426"/>
      <c r="B621" s="407"/>
      <c r="C621" s="429"/>
      <c r="D621" s="429"/>
      <c r="E621" s="430"/>
      <c r="F621" s="430"/>
    </row>
    <row r="622" spans="1:6" x14ac:dyDescent="0.35">
      <c r="A622" s="426"/>
      <c r="B622" s="407"/>
      <c r="C622" s="429"/>
      <c r="D622" s="429"/>
      <c r="E622" s="430"/>
      <c r="F622" s="430"/>
    </row>
    <row r="623" spans="1:6" x14ac:dyDescent="0.35">
      <c r="A623" s="426"/>
      <c r="B623" s="407"/>
      <c r="C623" s="429"/>
      <c r="D623" s="429"/>
      <c r="E623" s="430"/>
      <c r="F623" s="430"/>
    </row>
    <row r="624" spans="1:6" x14ac:dyDescent="0.35">
      <c r="A624" s="426"/>
      <c r="B624" s="407"/>
      <c r="C624" s="429"/>
      <c r="D624" s="429"/>
      <c r="E624" s="430"/>
      <c r="F624" s="430"/>
    </row>
    <row r="625" spans="1:6" x14ac:dyDescent="0.35">
      <c r="A625" s="426"/>
      <c r="B625" s="407"/>
      <c r="C625" s="429"/>
      <c r="D625" s="429"/>
      <c r="E625" s="430"/>
      <c r="F625" s="430"/>
    </row>
    <row r="626" spans="1:6" ht="15" thickBot="1" x14ac:dyDescent="0.4">
      <c r="A626" s="371"/>
      <c r="B626" s="372"/>
      <c r="C626" s="370"/>
      <c r="D626" s="370"/>
      <c r="E626" s="374"/>
      <c r="F626" s="378"/>
    </row>
    <row r="627" spans="1:6" x14ac:dyDescent="0.35">
      <c r="A627" s="739" t="s">
        <v>421</v>
      </c>
      <c r="B627" s="740"/>
      <c r="C627" s="740"/>
      <c r="D627" s="740"/>
      <c r="E627" s="741"/>
      <c r="F627" s="756">
        <f>SUM(F581:F626)</f>
        <v>1757000</v>
      </c>
    </row>
    <row r="628" spans="1:6" ht="15" customHeight="1" thickBot="1" x14ac:dyDescent="0.4">
      <c r="A628" s="742"/>
      <c r="B628" s="743"/>
      <c r="C628" s="743"/>
      <c r="D628" s="743"/>
      <c r="E628" s="744"/>
      <c r="F628" s="757"/>
    </row>
    <row r="629" spans="1:6" x14ac:dyDescent="0.35">
      <c r="A629" s="426"/>
      <c r="B629" s="407"/>
      <c r="C629" s="429"/>
      <c r="D629" s="429"/>
      <c r="E629" s="430"/>
      <c r="F629" s="430"/>
    </row>
    <row r="630" spans="1:6" x14ac:dyDescent="0.35">
      <c r="A630" s="426"/>
      <c r="B630" s="407"/>
      <c r="C630" s="429"/>
      <c r="D630" s="429"/>
      <c r="E630" s="430"/>
      <c r="F630" s="430"/>
    </row>
    <row r="631" spans="1:6" x14ac:dyDescent="0.35">
      <c r="A631" s="426"/>
      <c r="B631" s="427" t="s">
        <v>548</v>
      </c>
      <c r="C631" s="429"/>
      <c r="D631" s="429"/>
      <c r="E631" s="430"/>
      <c r="F631" s="430"/>
    </row>
    <row r="632" spans="1:6" x14ac:dyDescent="0.35">
      <c r="A632" s="426"/>
      <c r="B632" s="407"/>
      <c r="C632" s="429"/>
      <c r="D632" s="429"/>
      <c r="E632" s="430"/>
      <c r="F632" s="430"/>
    </row>
    <row r="633" spans="1:6" x14ac:dyDescent="0.35">
      <c r="A633" s="426"/>
      <c r="B633" s="408" t="s">
        <v>35</v>
      </c>
      <c r="C633" s="429"/>
      <c r="D633" s="429">
        <v>12</v>
      </c>
      <c r="E633" s="430"/>
      <c r="F633" s="430">
        <f>F627</f>
        <v>1757000</v>
      </c>
    </row>
    <row r="634" spans="1:6" x14ac:dyDescent="0.35">
      <c r="A634" s="426"/>
      <c r="B634" s="407"/>
      <c r="C634" s="429"/>
      <c r="D634" s="429"/>
      <c r="E634" s="430"/>
      <c r="F634" s="430"/>
    </row>
    <row r="635" spans="1:6" x14ac:dyDescent="0.35">
      <c r="A635" s="426"/>
      <c r="B635" s="407"/>
      <c r="C635" s="429"/>
      <c r="D635" s="429"/>
      <c r="E635" s="430"/>
      <c r="F635" s="430"/>
    </row>
    <row r="636" spans="1:6" x14ac:dyDescent="0.35">
      <c r="A636" s="426"/>
      <c r="B636" s="407"/>
      <c r="C636" s="429"/>
      <c r="D636" s="429"/>
      <c r="E636" s="430"/>
      <c r="F636" s="430"/>
    </row>
    <row r="637" spans="1:6" x14ac:dyDescent="0.35">
      <c r="A637" s="426"/>
      <c r="B637" s="407"/>
      <c r="C637" s="429"/>
      <c r="D637" s="429"/>
      <c r="E637" s="430"/>
      <c r="F637" s="430"/>
    </row>
    <row r="638" spans="1:6" x14ac:dyDescent="0.35">
      <c r="A638" s="426"/>
      <c r="B638" s="407"/>
      <c r="C638" s="429"/>
      <c r="D638" s="429"/>
      <c r="E638" s="430"/>
      <c r="F638" s="430"/>
    </row>
    <row r="639" spans="1:6" x14ac:dyDescent="0.35">
      <c r="A639" s="426"/>
      <c r="B639" s="407"/>
      <c r="C639" s="429"/>
      <c r="D639" s="429"/>
      <c r="E639" s="430"/>
      <c r="F639" s="430"/>
    </row>
    <row r="640" spans="1:6" x14ac:dyDescent="0.35">
      <c r="A640" s="426"/>
      <c r="B640" s="407"/>
      <c r="C640" s="429"/>
      <c r="D640" s="429"/>
      <c r="E640" s="430"/>
      <c r="F640" s="430"/>
    </row>
    <row r="641" spans="1:6" x14ac:dyDescent="0.35">
      <c r="A641" s="426"/>
      <c r="B641" s="407"/>
      <c r="C641" s="429"/>
      <c r="D641" s="429"/>
      <c r="E641" s="430"/>
      <c r="F641" s="430"/>
    </row>
    <row r="642" spans="1:6" x14ac:dyDescent="0.35">
      <c r="A642" s="426"/>
      <c r="B642" s="407"/>
      <c r="C642" s="429"/>
      <c r="D642" s="429"/>
      <c r="E642" s="430"/>
      <c r="F642" s="430"/>
    </row>
    <row r="643" spans="1:6" x14ac:dyDescent="0.35">
      <c r="A643" s="426"/>
      <c r="B643" s="407"/>
      <c r="C643" s="429"/>
      <c r="D643" s="429"/>
      <c r="E643" s="430"/>
      <c r="F643" s="430"/>
    </row>
    <row r="644" spans="1:6" x14ac:dyDescent="0.35">
      <c r="A644" s="426"/>
      <c r="B644" s="407"/>
      <c r="C644" s="429"/>
      <c r="D644" s="429"/>
      <c r="E644" s="430"/>
      <c r="F644" s="430"/>
    </row>
    <row r="645" spans="1:6" x14ac:dyDescent="0.35">
      <c r="A645" s="426"/>
      <c r="B645" s="407"/>
      <c r="C645" s="429"/>
      <c r="D645" s="429"/>
      <c r="E645" s="430"/>
      <c r="F645" s="430"/>
    </row>
    <row r="646" spans="1:6" x14ac:dyDescent="0.35">
      <c r="A646" s="426"/>
      <c r="B646" s="407"/>
      <c r="C646" s="429"/>
      <c r="D646" s="429"/>
      <c r="E646" s="430"/>
      <c r="F646" s="430"/>
    </row>
    <row r="647" spans="1:6" x14ac:dyDescent="0.35">
      <c r="A647" s="426"/>
      <c r="B647" s="407"/>
      <c r="C647" s="429"/>
      <c r="D647" s="429"/>
      <c r="E647" s="430"/>
      <c r="F647" s="430"/>
    </row>
    <row r="648" spans="1:6" x14ac:dyDescent="0.35">
      <c r="A648" s="426"/>
      <c r="B648" s="407"/>
      <c r="C648" s="429"/>
      <c r="D648" s="429"/>
      <c r="E648" s="430"/>
      <c r="F648" s="430"/>
    </row>
    <row r="649" spans="1:6" x14ac:dyDescent="0.35">
      <c r="A649" s="426"/>
      <c r="B649" s="407"/>
      <c r="C649" s="429"/>
      <c r="D649" s="429"/>
      <c r="E649" s="430"/>
      <c r="F649" s="430"/>
    </row>
    <row r="650" spans="1:6" x14ac:dyDescent="0.35">
      <c r="A650" s="426"/>
      <c r="B650" s="407"/>
      <c r="C650" s="429"/>
      <c r="D650" s="429"/>
      <c r="E650" s="430"/>
      <c r="F650" s="430"/>
    </row>
    <row r="651" spans="1:6" x14ac:dyDescent="0.35">
      <c r="A651" s="426"/>
      <c r="B651" s="407"/>
      <c r="C651" s="429"/>
      <c r="D651" s="429"/>
      <c r="E651" s="430"/>
      <c r="F651" s="430"/>
    </row>
    <row r="652" spans="1:6" x14ac:dyDescent="0.35">
      <c r="A652" s="426"/>
      <c r="B652" s="407"/>
      <c r="C652" s="429"/>
      <c r="D652" s="429"/>
      <c r="E652" s="430"/>
      <c r="F652" s="430"/>
    </row>
    <row r="653" spans="1:6" x14ac:dyDescent="0.35">
      <c r="A653" s="426"/>
      <c r="B653" s="407"/>
      <c r="C653" s="429"/>
      <c r="D653" s="429"/>
      <c r="E653" s="430"/>
      <c r="F653" s="430"/>
    </row>
    <row r="654" spans="1:6" x14ac:dyDescent="0.35">
      <c r="A654" s="426"/>
      <c r="B654" s="407"/>
      <c r="C654" s="429"/>
      <c r="D654" s="429"/>
      <c r="E654" s="430"/>
      <c r="F654" s="430"/>
    </row>
    <row r="655" spans="1:6" x14ac:dyDescent="0.35">
      <c r="A655" s="426"/>
      <c r="B655" s="407"/>
      <c r="C655" s="429"/>
      <c r="D655" s="429"/>
      <c r="E655" s="430"/>
      <c r="F655" s="430"/>
    </row>
    <row r="656" spans="1:6" x14ac:dyDescent="0.35">
      <c r="A656" s="426"/>
      <c r="B656" s="407"/>
      <c r="C656" s="429"/>
      <c r="D656" s="429"/>
      <c r="E656" s="430"/>
      <c r="F656" s="430"/>
    </row>
    <row r="657" spans="1:6" x14ac:dyDescent="0.35">
      <c r="A657" s="426"/>
      <c r="B657" s="407"/>
      <c r="C657" s="429"/>
      <c r="D657" s="429"/>
      <c r="E657" s="430"/>
      <c r="F657" s="430"/>
    </row>
    <row r="658" spans="1:6" x14ac:dyDescent="0.35">
      <c r="A658" s="426"/>
      <c r="B658" s="407"/>
      <c r="C658" s="429"/>
      <c r="D658" s="429"/>
      <c r="E658" s="430"/>
      <c r="F658" s="430"/>
    </row>
    <row r="659" spans="1:6" x14ac:dyDescent="0.35">
      <c r="A659" s="426"/>
      <c r="B659" s="407"/>
      <c r="C659" s="429"/>
      <c r="D659" s="429"/>
      <c r="E659" s="430"/>
      <c r="F659" s="430"/>
    </row>
    <row r="660" spans="1:6" x14ac:dyDescent="0.35">
      <c r="A660" s="426"/>
      <c r="B660" s="407"/>
      <c r="C660" s="429"/>
      <c r="D660" s="429"/>
      <c r="E660" s="430"/>
      <c r="F660" s="430"/>
    </row>
    <row r="661" spans="1:6" x14ac:dyDescent="0.35">
      <c r="A661" s="426"/>
      <c r="B661" s="407"/>
      <c r="C661" s="429"/>
      <c r="D661" s="429"/>
      <c r="E661" s="430"/>
      <c r="F661" s="430"/>
    </row>
    <row r="662" spans="1:6" x14ac:dyDescent="0.35">
      <c r="A662" s="426"/>
      <c r="B662" s="407"/>
      <c r="C662" s="429"/>
      <c r="D662" s="429"/>
      <c r="E662" s="430"/>
      <c r="F662" s="430"/>
    </row>
    <row r="663" spans="1:6" x14ac:dyDescent="0.35">
      <c r="A663" s="426"/>
      <c r="B663" s="407"/>
      <c r="C663" s="429"/>
      <c r="D663" s="429"/>
      <c r="E663" s="430"/>
      <c r="F663" s="430"/>
    </row>
    <row r="664" spans="1:6" x14ac:dyDescent="0.35">
      <c r="A664" s="426"/>
      <c r="B664" s="407"/>
      <c r="C664" s="429"/>
      <c r="D664" s="429"/>
      <c r="E664" s="430"/>
      <c r="F664" s="430"/>
    </row>
    <row r="665" spans="1:6" x14ac:dyDescent="0.35">
      <c r="A665" s="426"/>
      <c r="B665" s="407"/>
      <c r="C665" s="429"/>
      <c r="D665" s="429"/>
      <c r="E665" s="430"/>
      <c r="F665" s="430"/>
    </row>
    <row r="666" spans="1:6" x14ac:dyDescent="0.35">
      <c r="A666" s="426"/>
      <c r="B666" s="407"/>
      <c r="C666" s="429"/>
      <c r="D666" s="429"/>
      <c r="E666" s="430"/>
      <c r="F666" s="430"/>
    </row>
    <row r="667" spans="1:6" x14ac:dyDescent="0.35">
      <c r="A667" s="426"/>
      <c r="B667" s="407"/>
      <c r="C667" s="429"/>
      <c r="D667" s="429"/>
      <c r="E667" s="430"/>
      <c r="F667" s="430"/>
    </row>
    <row r="668" spans="1:6" x14ac:dyDescent="0.35">
      <c r="A668" s="426"/>
      <c r="B668" s="407"/>
      <c r="C668" s="429"/>
      <c r="D668" s="429"/>
      <c r="E668" s="430"/>
      <c r="F668" s="430"/>
    </row>
    <row r="669" spans="1:6" x14ac:dyDescent="0.35">
      <c r="A669" s="426"/>
      <c r="B669" s="407"/>
      <c r="C669" s="429"/>
      <c r="D669" s="429"/>
      <c r="E669" s="430"/>
      <c r="F669" s="430"/>
    </row>
    <row r="670" spans="1:6" x14ac:dyDescent="0.35">
      <c r="A670" s="426"/>
      <c r="B670" s="407"/>
      <c r="C670" s="429"/>
      <c r="D670" s="429"/>
      <c r="E670" s="430"/>
      <c r="F670" s="430"/>
    </row>
    <row r="671" spans="1:6" x14ac:dyDescent="0.35">
      <c r="A671" s="426"/>
      <c r="B671" s="407"/>
      <c r="C671" s="429"/>
      <c r="D671" s="429"/>
      <c r="E671" s="430"/>
      <c r="F671" s="430"/>
    </row>
    <row r="672" spans="1:6" x14ac:dyDescent="0.35">
      <c r="A672" s="426"/>
      <c r="B672" s="407"/>
      <c r="C672" s="429"/>
      <c r="D672" s="429"/>
      <c r="E672" s="430"/>
      <c r="F672" s="430"/>
    </row>
    <row r="673" spans="1:6" x14ac:dyDescent="0.35">
      <c r="A673" s="426"/>
      <c r="B673" s="407"/>
      <c r="C673" s="429"/>
      <c r="D673" s="429"/>
      <c r="E673" s="430"/>
      <c r="F673" s="430"/>
    </row>
    <row r="674" spans="1:6" x14ac:dyDescent="0.35">
      <c r="A674" s="426"/>
      <c r="B674" s="407"/>
      <c r="C674" s="429"/>
      <c r="D674" s="429"/>
      <c r="E674" s="430"/>
      <c r="F674" s="430"/>
    </row>
    <row r="675" spans="1:6" x14ac:dyDescent="0.35">
      <c r="A675" s="426"/>
      <c r="B675" s="407"/>
      <c r="C675" s="429"/>
      <c r="D675" s="429"/>
      <c r="E675" s="430"/>
      <c r="F675" s="430"/>
    </row>
    <row r="676" spans="1:6" x14ac:dyDescent="0.35">
      <c r="A676" s="426"/>
      <c r="B676" s="407"/>
      <c r="C676" s="429"/>
      <c r="D676" s="429"/>
      <c r="E676" s="430"/>
      <c r="F676" s="430"/>
    </row>
    <row r="677" spans="1:6" x14ac:dyDescent="0.35">
      <c r="A677" s="426"/>
      <c r="B677" s="407"/>
      <c r="C677" s="429"/>
      <c r="D677" s="429"/>
      <c r="E677" s="430"/>
      <c r="F677" s="430"/>
    </row>
    <row r="678" spans="1:6" x14ac:dyDescent="0.35">
      <c r="A678" s="426"/>
      <c r="B678" s="407"/>
      <c r="C678" s="429"/>
      <c r="D678" s="429"/>
      <c r="E678" s="430"/>
      <c r="F678" s="430"/>
    </row>
    <row r="679" spans="1:6" x14ac:dyDescent="0.35">
      <c r="A679" s="426"/>
      <c r="B679" s="407"/>
      <c r="C679" s="429"/>
      <c r="D679" s="429"/>
      <c r="E679" s="430"/>
      <c r="F679" s="430"/>
    </row>
    <row r="680" spans="1:6" x14ac:dyDescent="0.35">
      <c r="A680" s="426"/>
      <c r="B680" s="407"/>
      <c r="C680" s="429"/>
      <c r="D680" s="429"/>
      <c r="E680" s="430"/>
      <c r="F680" s="430"/>
    </row>
    <row r="681" spans="1:6" x14ac:dyDescent="0.35">
      <c r="A681" s="426"/>
      <c r="B681" s="407"/>
      <c r="C681" s="429"/>
      <c r="D681" s="429"/>
      <c r="E681" s="430"/>
      <c r="F681" s="430"/>
    </row>
    <row r="682" spans="1:6" x14ac:dyDescent="0.35">
      <c r="A682" s="426"/>
      <c r="B682" s="407"/>
      <c r="C682" s="429"/>
      <c r="D682" s="429"/>
      <c r="E682" s="430"/>
      <c r="F682" s="430"/>
    </row>
    <row r="683" spans="1:6" x14ac:dyDescent="0.35">
      <c r="A683" s="426"/>
      <c r="B683" s="407"/>
      <c r="C683" s="429"/>
      <c r="D683" s="429"/>
      <c r="E683" s="430"/>
      <c r="F683" s="430"/>
    </row>
    <row r="684" spans="1:6" x14ac:dyDescent="0.35">
      <c r="A684" s="426"/>
      <c r="B684" s="407"/>
      <c r="C684" s="429"/>
      <c r="D684" s="429"/>
      <c r="E684" s="430"/>
      <c r="F684" s="430"/>
    </row>
    <row r="685" spans="1:6" x14ac:dyDescent="0.35">
      <c r="A685" s="426"/>
      <c r="B685" s="407"/>
      <c r="C685" s="429"/>
      <c r="D685" s="429"/>
      <c r="E685" s="430"/>
      <c r="F685" s="430"/>
    </row>
    <row r="686" spans="1:6" x14ac:dyDescent="0.35">
      <c r="A686" s="426"/>
      <c r="B686" s="407"/>
      <c r="C686" s="429"/>
      <c r="D686" s="429"/>
      <c r="E686" s="430"/>
      <c r="F686" s="430"/>
    </row>
    <row r="687" spans="1:6" x14ac:dyDescent="0.35">
      <c r="A687" s="426"/>
      <c r="B687" s="407"/>
      <c r="C687" s="429"/>
      <c r="D687" s="429"/>
      <c r="E687" s="430"/>
      <c r="F687" s="430"/>
    </row>
    <row r="688" spans="1:6" x14ac:dyDescent="0.35">
      <c r="A688" s="426"/>
      <c r="B688" s="407"/>
      <c r="C688" s="429"/>
      <c r="D688" s="429"/>
      <c r="E688" s="430"/>
      <c r="F688" s="430"/>
    </row>
    <row r="689" spans="1:6" x14ac:dyDescent="0.35">
      <c r="A689" s="426"/>
      <c r="B689" s="769" t="s">
        <v>591</v>
      </c>
      <c r="C689" s="770"/>
      <c r="D689" s="770"/>
      <c r="E689" s="771"/>
      <c r="F689" s="430">
        <f>SUM(F631:F688)</f>
        <v>1757000</v>
      </c>
    </row>
    <row r="690" spans="1:6" x14ac:dyDescent="0.35">
      <c r="A690" s="426"/>
      <c r="B690" s="407"/>
      <c r="C690" s="429"/>
      <c r="D690" s="429"/>
      <c r="E690" s="430"/>
      <c r="F690" s="430"/>
    </row>
    <row r="691" spans="1:6" x14ac:dyDescent="0.35">
      <c r="A691" s="426"/>
      <c r="B691" s="407"/>
      <c r="C691" s="429"/>
      <c r="D691" s="429"/>
      <c r="E691" s="430"/>
      <c r="F691" s="430"/>
    </row>
    <row r="692" spans="1:6" x14ac:dyDescent="0.35">
      <c r="A692" s="426"/>
      <c r="B692" s="424" t="s">
        <v>549</v>
      </c>
      <c r="C692" s="429"/>
      <c r="D692" s="429"/>
      <c r="E692" s="430"/>
      <c r="F692" s="430"/>
    </row>
    <row r="693" spans="1:6" x14ac:dyDescent="0.35">
      <c r="A693" s="426"/>
      <c r="B693" s="407"/>
      <c r="C693" s="429"/>
      <c r="D693" s="429"/>
      <c r="E693" s="430"/>
      <c r="F693" s="430"/>
    </row>
    <row r="694" spans="1:6" ht="26" x14ac:dyDescent="0.35">
      <c r="A694" s="426">
        <v>1</v>
      </c>
      <c r="B694" s="407" t="s">
        <v>550</v>
      </c>
      <c r="C694" s="429"/>
      <c r="D694" s="429"/>
      <c r="E694" s="430"/>
      <c r="F694" s="430">
        <f>F361+F574</f>
        <v>0</v>
      </c>
    </row>
    <row r="695" spans="1:6" x14ac:dyDescent="0.35">
      <c r="A695" s="426"/>
      <c r="B695" s="407"/>
      <c r="C695" s="429"/>
      <c r="D695" s="429"/>
      <c r="E695" s="430"/>
      <c r="F695" s="430"/>
    </row>
    <row r="696" spans="1:6" x14ac:dyDescent="0.35">
      <c r="A696" s="426">
        <v>2</v>
      </c>
      <c r="B696" s="407" t="s">
        <v>551</v>
      </c>
      <c r="C696" s="429"/>
      <c r="D696" s="429"/>
      <c r="E696" s="430"/>
      <c r="F696" s="430"/>
    </row>
    <row r="697" spans="1:6" x14ac:dyDescent="0.35">
      <c r="A697" s="426"/>
      <c r="B697" s="407"/>
      <c r="C697" s="429"/>
      <c r="D697" s="429"/>
      <c r="E697" s="430"/>
      <c r="F697" s="430"/>
    </row>
    <row r="698" spans="1:6" ht="15" thickBot="1" x14ac:dyDescent="0.4">
      <c r="A698" s="379"/>
      <c r="B698" s="380"/>
      <c r="C698" s="381"/>
      <c r="D698" s="382"/>
      <c r="E698" s="384"/>
      <c r="F698" s="383"/>
    </row>
    <row r="699" spans="1:6" ht="14.4" customHeight="1" x14ac:dyDescent="0.35">
      <c r="A699" s="745" t="s">
        <v>594</v>
      </c>
      <c r="B699" s="746"/>
      <c r="C699" s="746"/>
      <c r="D699" s="746"/>
      <c r="E699" s="747"/>
      <c r="F699" s="751">
        <f>SUM(F693:F698)</f>
        <v>0</v>
      </c>
    </row>
    <row r="700" spans="1:6" ht="15" thickBot="1" x14ac:dyDescent="0.4">
      <c r="A700" s="748"/>
      <c r="B700" s="749"/>
      <c r="C700" s="749"/>
      <c r="D700" s="749"/>
      <c r="E700" s="750"/>
      <c r="F700" s="752"/>
    </row>
    <row r="701" spans="1:6" x14ac:dyDescent="0.35">
      <c r="A701" s="379">
        <v>3</v>
      </c>
      <c r="B701" s="548" t="s">
        <v>422</v>
      </c>
      <c r="C701" s="549"/>
      <c r="D701" s="549"/>
      <c r="E701" s="550"/>
      <c r="F701" s="385">
        <f>F689</f>
        <v>1757000</v>
      </c>
    </row>
    <row r="702" spans="1:6" x14ac:dyDescent="0.35">
      <c r="A702" s="552"/>
      <c r="B702" s="436"/>
      <c r="C702" s="437"/>
      <c r="D702" s="437"/>
      <c r="E702" s="438"/>
      <c r="F702" s="553"/>
    </row>
    <row r="703" spans="1:6" ht="31.5" customHeight="1" thickBot="1" x14ac:dyDescent="0.4">
      <c r="A703" s="753" t="s">
        <v>582</v>
      </c>
      <c r="B703" s="754"/>
      <c r="C703" s="754"/>
      <c r="D703" s="754"/>
      <c r="E703" s="755"/>
      <c r="F703" s="551"/>
    </row>
    <row r="704" spans="1:6" ht="15" thickTop="1" x14ac:dyDescent="0.35"/>
  </sheetData>
  <mergeCells count="25">
    <mergeCell ref="A456:E456"/>
    <mergeCell ref="A363:F364"/>
    <mergeCell ref="B365:B366"/>
    <mergeCell ref="C365:C366"/>
    <mergeCell ref="D365:D366"/>
    <mergeCell ref="A411:E411"/>
    <mergeCell ref="A699:E700"/>
    <mergeCell ref="F699:F700"/>
    <mergeCell ref="A703:E703"/>
    <mergeCell ref="F627:F628"/>
    <mergeCell ref="A489:E489"/>
    <mergeCell ref="A574:E575"/>
    <mergeCell ref="F574:F575"/>
    <mergeCell ref="A515:E515"/>
    <mergeCell ref="B689:E689"/>
    <mergeCell ref="A627:E628"/>
    <mergeCell ref="A1:F2"/>
    <mergeCell ref="A20:E20"/>
    <mergeCell ref="A79:E79"/>
    <mergeCell ref="A139:E139"/>
    <mergeCell ref="F361:F362"/>
    <mergeCell ref="A191:E191"/>
    <mergeCell ref="A243:E243"/>
    <mergeCell ref="A302:E302"/>
    <mergeCell ref="A361:E362"/>
  </mergeCells>
  <pageMargins left="0.70866141732283472" right="0.70866141732283472" top="0.74803149606299213" bottom="0.74803149606299213" header="0.31496062992125984" footer="0.31496062992125984"/>
  <pageSetup scale="70" orientation="portrait" r:id="rId1"/>
  <headerFooter>
    <oddFooter>&amp;CPage &amp;P of &amp;N</oddFooter>
  </headerFooter>
  <rowBreaks count="5" manualBreakCount="5">
    <brk id="411" max="5" man="1"/>
    <brk id="456" max="5" man="1"/>
    <brk id="515" max="5" man="1"/>
    <brk id="581" max="5" man="1"/>
    <brk id="625" max="5" man="1"/>
  </rowBreaks>
  <ignoredErrors>
    <ignoredError sqref="F57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81"/>
  <sheetViews>
    <sheetView view="pageBreakPreview" topLeftCell="A110" zoomScale="90" zoomScaleNormal="100" zoomScaleSheetLayoutView="90" workbookViewId="0">
      <selection activeCell="H23" sqref="H23"/>
    </sheetView>
  </sheetViews>
  <sheetFormatPr defaultRowHeight="14.5" x14ac:dyDescent="0.35"/>
  <cols>
    <col min="1" max="1" width="6.90625" customWidth="1"/>
    <col min="2" max="2" width="52.6328125" customWidth="1"/>
    <col min="3" max="3" width="8.90625" customWidth="1"/>
    <col min="4" max="4" width="11.1796875" customWidth="1"/>
    <col min="5" max="5" width="13.6328125" customWidth="1"/>
    <col min="6" max="6" width="16.6328125" customWidth="1"/>
    <col min="7" max="7" width="8.90625" customWidth="1"/>
  </cols>
  <sheetData>
    <row r="1" spans="1:6" x14ac:dyDescent="0.35">
      <c r="A1" s="780" t="s">
        <v>429</v>
      </c>
      <c r="B1" s="781"/>
      <c r="C1" s="781"/>
      <c r="D1" s="781"/>
      <c r="E1" s="781"/>
      <c r="F1" s="782"/>
    </row>
    <row r="2" spans="1:6" ht="15" thickBot="1" x14ac:dyDescent="0.4">
      <c r="A2" s="19"/>
      <c r="B2" s="20"/>
      <c r="C2" s="21"/>
      <c r="D2" s="22"/>
      <c r="E2" s="20"/>
      <c r="F2" s="23"/>
    </row>
    <row r="3" spans="1:6" x14ac:dyDescent="0.35">
      <c r="A3" s="24" t="s">
        <v>0</v>
      </c>
      <c r="B3" s="25" t="s">
        <v>1</v>
      </c>
      <c r="C3" s="25" t="s">
        <v>3</v>
      </c>
      <c r="D3" s="181" t="s">
        <v>2</v>
      </c>
      <c r="E3" s="26" t="s">
        <v>4</v>
      </c>
      <c r="F3" s="27" t="s">
        <v>5</v>
      </c>
    </row>
    <row r="4" spans="1:6" ht="15" thickBot="1" x14ac:dyDescent="0.4">
      <c r="A4" s="28" t="s">
        <v>150</v>
      </c>
      <c r="B4" s="29"/>
      <c r="C4" s="29"/>
      <c r="D4" s="30"/>
      <c r="E4" s="31" t="s">
        <v>155</v>
      </c>
      <c r="F4" s="32" t="s">
        <v>155</v>
      </c>
    </row>
    <row r="5" spans="1:6" x14ac:dyDescent="0.35">
      <c r="A5" s="33"/>
      <c r="B5" s="34" t="s">
        <v>157</v>
      </c>
      <c r="C5" s="35"/>
      <c r="D5" s="36"/>
      <c r="E5" s="37"/>
      <c r="F5" s="38"/>
    </row>
    <row r="6" spans="1:6" x14ac:dyDescent="0.35">
      <c r="A6" s="40"/>
      <c r="B6" s="41" t="s">
        <v>158</v>
      </c>
      <c r="C6" s="35"/>
      <c r="D6" s="36"/>
      <c r="E6" s="37"/>
      <c r="F6" s="38"/>
    </row>
    <row r="7" spans="1:6" x14ac:dyDescent="0.35">
      <c r="A7" s="43" t="s">
        <v>159</v>
      </c>
      <c r="B7" s="44" t="s">
        <v>160</v>
      </c>
      <c r="C7" s="35"/>
      <c r="D7" s="36"/>
      <c r="E7" s="37"/>
      <c r="F7" s="38"/>
    </row>
    <row r="8" spans="1:6" ht="69" customHeight="1" x14ac:dyDescent="0.35">
      <c r="A8" s="43" t="s">
        <v>161</v>
      </c>
      <c r="B8" s="46" t="s">
        <v>162</v>
      </c>
      <c r="C8" s="35"/>
      <c r="D8" s="36"/>
      <c r="E8" s="37"/>
      <c r="F8" s="38"/>
    </row>
    <row r="9" spans="1:6" x14ac:dyDescent="0.35">
      <c r="A9" s="40"/>
      <c r="B9" s="45"/>
      <c r="C9" s="35"/>
      <c r="D9" s="36"/>
      <c r="E9" s="37"/>
      <c r="F9" s="38"/>
    </row>
    <row r="10" spans="1:6" ht="37.5" x14ac:dyDescent="0.35">
      <c r="A10" s="43" t="s">
        <v>163</v>
      </c>
      <c r="B10" s="39" t="s">
        <v>164</v>
      </c>
      <c r="C10" s="35"/>
      <c r="D10" s="36"/>
      <c r="E10" s="37"/>
      <c r="F10" s="38"/>
    </row>
    <row r="11" spans="1:6" x14ac:dyDescent="0.35">
      <c r="A11" s="40"/>
      <c r="B11" s="45"/>
      <c r="C11" s="35"/>
      <c r="D11" s="36"/>
      <c r="E11" s="37"/>
      <c r="F11" s="38"/>
    </row>
    <row r="12" spans="1:6" ht="37.5" x14ac:dyDescent="0.35">
      <c r="A12" s="43" t="s">
        <v>165</v>
      </c>
      <c r="B12" s="39" t="s">
        <v>166</v>
      </c>
      <c r="C12" s="35"/>
      <c r="D12" s="36"/>
      <c r="E12" s="37"/>
      <c r="F12" s="38"/>
    </row>
    <row r="13" spans="1:6" x14ac:dyDescent="0.35">
      <c r="A13" s="40"/>
      <c r="B13" s="45"/>
      <c r="C13" s="35"/>
      <c r="D13" s="36"/>
      <c r="E13" s="37"/>
      <c r="F13" s="38"/>
    </row>
    <row r="14" spans="1:6" ht="50" x14ac:dyDescent="0.35">
      <c r="A14" s="43" t="s">
        <v>167</v>
      </c>
      <c r="B14" s="39" t="s">
        <v>168</v>
      </c>
      <c r="C14" s="35"/>
      <c r="D14" s="36"/>
      <c r="E14" s="37"/>
      <c r="F14" s="38"/>
    </row>
    <row r="15" spans="1:6" x14ac:dyDescent="0.35">
      <c r="A15" s="40"/>
      <c r="B15" s="45"/>
      <c r="C15" s="35"/>
      <c r="D15" s="36"/>
      <c r="E15" s="37"/>
      <c r="F15" s="38"/>
    </row>
    <row r="16" spans="1:6" ht="62.5" x14ac:dyDescent="0.35">
      <c r="A16" s="43" t="s">
        <v>169</v>
      </c>
      <c r="B16" s="39" t="s">
        <v>170</v>
      </c>
      <c r="C16" s="35"/>
      <c r="D16" s="36"/>
      <c r="E16" s="37"/>
      <c r="F16" s="38"/>
    </row>
    <row r="17" spans="1:6" x14ac:dyDescent="0.35">
      <c r="A17" s="40"/>
      <c r="B17" s="45"/>
      <c r="C17" s="35"/>
      <c r="D17" s="36"/>
      <c r="E17" s="37"/>
      <c r="F17" s="38"/>
    </row>
    <row r="18" spans="1:6" ht="62.5" x14ac:dyDescent="0.35">
      <c r="A18" s="43" t="s">
        <v>171</v>
      </c>
      <c r="B18" s="39" t="s">
        <v>172</v>
      </c>
      <c r="C18" s="35"/>
      <c r="D18" s="36"/>
      <c r="E18" s="37"/>
      <c r="F18" s="38"/>
    </row>
    <row r="19" spans="1:6" x14ac:dyDescent="0.35">
      <c r="A19" s="40"/>
      <c r="B19" s="45"/>
      <c r="C19" s="35"/>
      <c r="D19" s="36"/>
      <c r="E19" s="37"/>
      <c r="F19" s="38"/>
    </row>
    <row r="20" spans="1:6" ht="80" customHeight="1" thickBot="1" x14ac:dyDescent="0.4">
      <c r="A20" s="43" t="s">
        <v>173</v>
      </c>
      <c r="B20" s="39" t="s">
        <v>174</v>
      </c>
      <c r="C20" s="35"/>
      <c r="D20" s="36"/>
      <c r="E20" s="37"/>
      <c r="F20" s="38"/>
    </row>
    <row r="21" spans="1:6" ht="37.5" x14ac:dyDescent="0.35">
      <c r="A21" s="183" t="s">
        <v>175</v>
      </c>
      <c r="B21" s="185" t="s">
        <v>176</v>
      </c>
      <c r="C21" s="26"/>
      <c r="D21" s="189"/>
      <c r="E21" s="190"/>
      <c r="F21" s="644"/>
    </row>
    <row r="22" spans="1:6" x14ac:dyDescent="0.35">
      <c r="A22" s="184"/>
      <c r="B22" s="186"/>
      <c r="C22" s="187"/>
      <c r="D22" s="189"/>
      <c r="E22" s="190"/>
      <c r="F22" s="644"/>
    </row>
    <row r="23" spans="1:6" x14ac:dyDescent="0.35">
      <c r="A23" s="184"/>
      <c r="B23" s="186"/>
      <c r="C23" s="187"/>
      <c r="D23" s="189"/>
      <c r="E23" s="190"/>
      <c r="F23" s="644"/>
    </row>
    <row r="24" spans="1:6" x14ac:dyDescent="0.35">
      <c r="A24" s="184"/>
      <c r="B24" s="186"/>
      <c r="C24" s="187"/>
      <c r="D24" s="189"/>
      <c r="E24" s="190"/>
      <c r="F24" s="644"/>
    </row>
    <row r="25" spans="1:6" x14ac:dyDescent="0.35">
      <c r="A25" s="184"/>
      <c r="B25" s="186"/>
      <c r="C25" s="187"/>
      <c r="D25" s="189"/>
      <c r="E25" s="190"/>
      <c r="F25" s="644"/>
    </row>
    <row r="26" spans="1:6" x14ac:dyDescent="0.35">
      <c r="A26" s="184"/>
      <c r="B26" s="186"/>
      <c r="C26" s="187"/>
      <c r="D26" s="189"/>
      <c r="E26" s="190"/>
      <c r="F26" s="644"/>
    </row>
    <row r="27" spans="1:6" x14ac:dyDescent="0.35">
      <c r="A27" s="184"/>
      <c r="B27" s="186"/>
      <c r="C27" s="187"/>
      <c r="D27" s="189"/>
      <c r="E27" s="190"/>
      <c r="F27" s="644"/>
    </row>
    <row r="28" spans="1:6" x14ac:dyDescent="0.35">
      <c r="A28" s="184"/>
      <c r="B28" s="186"/>
      <c r="C28" s="187"/>
      <c r="D28" s="189"/>
      <c r="E28" s="190"/>
      <c r="F28" s="644"/>
    </row>
    <row r="29" spans="1:6" x14ac:dyDescent="0.35">
      <c r="A29" s="184"/>
      <c r="B29" s="186"/>
      <c r="C29" s="187"/>
      <c r="D29" s="189"/>
      <c r="E29" s="190"/>
      <c r="F29" s="644"/>
    </row>
    <row r="30" spans="1:6" x14ac:dyDescent="0.35">
      <c r="A30" s="184"/>
      <c r="B30" s="186"/>
      <c r="C30" s="187"/>
      <c r="D30" s="189"/>
      <c r="E30" s="190"/>
      <c r="F30" s="644"/>
    </row>
    <row r="31" spans="1:6" x14ac:dyDescent="0.35">
      <c r="A31" s="184"/>
      <c r="B31" s="186"/>
      <c r="C31" s="187"/>
      <c r="D31" s="189"/>
      <c r="E31" s="190"/>
      <c r="F31" s="644"/>
    </row>
    <row r="32" spans="1:6" x14ac:dyDescent="0.35">
      <c r="A32" s="184"/>
      <c r="B32" s="186"/>
      <c r="C32" s="187"/>
      <c r="D32" s="189"/>
      <c r="E32" s="190"/>
      <c r="F32" s="644"/>
    </row>
    <row r="33" spans="1:6" x14ac:dyDescent="0.35">
      <c r="A33" s="184"/>
      <c r="B33" s="186"/>
      <c r="C33" s="187"/>
      <c r="D33" s="189"/>
      <c r="E33" s="190"/>
      <c r="F33" s="644"/>
    </row>
    <row r="34" spans="1:6" x14ac:dyDescent="0.35">
      <c r="A34" s="184"/>
      <c r="B34" s="186"/>
      <c r="C34" s="187"/>
      <c r="D34" s="189"/>
      <c r="E34" s="190"/>
      <c r="F34" s="644"/>
    </row>
    <row r="35" spans="1:6" x14ac:dyDescent="0.35">
      <c r="A35" s="184"/>
      <c r="B35" s="186"/>
      <c r="C35" s="187"/>
      <c r="D35" s="189"/>
      <c r="E35" s="190"/>
      <c r="F35" s="644"/>
    </row>
    <row r="36" spans="1:6" x14ac:dyDescent="0.35">
      <c r="A36" s="184"/>
      <c r="B36" s="186"/>
      <c r="C36" s="187"/>
      <c r="D36" s="189"/>
      <c r="E36" s="190"/>
      <c r="F36" s="644"/>
    </row>
    <row r="37" spans="1:6" x14ac:dyDescent="0.35">
      <c r="A37" s="184"/>
      <c r="B37" s="186"/>
      <c r="C37" s="187"/>
      <c r="D37" s="189"/>
      <c r="E37" s="190"/>
      <c r="F37" s="644"/>
    </row>
    <row r="38" spans="1:6" x14ac:dyDescent="0.35">
      <c r="A38" s="184"/>
      <c r="B38" s="186"/>
      <c r="C38" s="187"/>
      <c r="D38" s="189"/>
      <c r="E38" s="190"/>
      <c r="F38" s="644"/>
    </row>
    <row r="39" spans="1:6" x14ac:dyDescent="0.35">
      <c r="A39" s="184"/>
      <c r="B39" s="186"/>
      <c r="C39" s="187"/>
      <c r="D39" s="189"/>
      <c r="E39" s="190"/>
      <c r="F39" s="644"/>
    </row>
    <row r="40" spans="1:6" x14ac:dyDescent="0.35">
      <c r="A40" s="184"/>
      <c r="B40" s="186"/>
      <c r="C40" s="187"/>
      <c r="D40" s="189"/>
      <c r="E40" s="190"/>
      <c r="F40" s="644"/>
    </row>
    <row r="41" spans="1:6" x14ac:dyDescent="0.35">
      <c r="A41" s="184"/>
      <c r="B41" s="186"/>
      <c r="C41" s="187"/>
      <c r="D41" s="189"/>
      <c r="E41" s="190"/>
      <c r="F41" s="644"/>
    </row>
    <row r="42" spans="1:6" x14ac:dyDescent="0.35">
      <c r="A42" s="645"/>
      <c r="B42" s="646"/>
      <c r="C42" s="646"/>
      <c r="D42" s="646"/>
      <c r="E42" s="646"/>
      <c r="F42" s="644"/>
    </row>
    <row r="43" spans="1:6" x14ac:dyDescent="0.35">
      <c r="A43" s="645"/>
      <c r="B43" s="646"/>
      <c r="C43" s="646"/>
      <c r="D43" s="646"/>
      <c r="E43" s="646"/>
      <c r="F43" s="644"/>
    </row>
    <row r="44" spans="1:6" x14ac:dyDescent="0.35">
      <c r="A44" s="645"/>
      <c r="B44" s="646"/>
      <c r="C44" s="646"/>
      <c r="D44" s="646"/>
      <c r="E44" s="646"/>
      <c r="F44" s="644"/>
    </row>
    <row r="45" spans="1:6" ht="15" thickBot="1" x14ac:dyDescent="0.4">
      <c r="A45" s="647"/>
      <c r="B45" s="648"/>
      <c r="C45" s="648"/>
      <c r="D45" s="648"/>
      <c r="E45" s="648"/>
      <c r="F45" s="649"/>
    </row>
    <row r="46" spans="1:6" x14ac:dyDescent="0.35">
      <c r="A46" s="24" t="s">
        <v>0</v>
      </c>
      <c r="B46" s="25" t="s">
        <v>1</v>
      </c>
      <c r="C46" s="25" t="s">
        <v>3</v>
      </c>
      <c r="D46" s="181" t="s">
        <v>2</v>
      </c>
      <c r="E46" s="25" t="s">
        <v>4</v>
      </c>
      <c r="F46" s="27" t="s">
        <v>5</v>
      </c>
    </row>
    <row r="47" spans="1:6" ht="15" thickBot="1" x14ac:dyDescent="0.4">
      <c r="A47" s="28" t="s">
        <v>150</v>
      </c>
      <c r="B47" s="29"/>
      <c r="C47" s="29"/>
      <c r="D47" s="188"/>
      <c r="E47" s="31" t="s">
        <v>155</v>
      </c>
      <c r="F47" s="182" t="s">
        <v>155</v>
      </c>
    </row>
    <row r="48" spans="1:6" ht="15" thickBot="1" x14ac:dyDescent="0.4">
      <c r="A48" s="75">
        <v>1</v>
      </c>
      <c r="B48" s="76" t="s">
        <v>178</v>
      </c>
      <c r="C48" s="77"/>
      <c r="D48" s="78"/>
      <c r="E48" s="79"/>
      <c r="F48" s="80"/>
    </row>
    <row r="49" spans="1:6" x14ac:dyDescent="0.35">
      <c r="A49" s="69"/>
      <c r="B49" s="70"/>
      <c r="C49" s="71"/>
      <c r="D49" s="72"/>
      <c r="E49" s="73"/>
      <c r="F49" s="74"/>
    </row>
    <row r="50" spans="1:6" ht="50" x14ac:dyDescent="0.35">
      <c r="A50" s="49"/>
      <c r="B50" s="39" t="s">
        <v>179</v>
      </c>
      <c r="C50" s="42"/>
      <c r="D50" s="52"/>
      <c r="E50" s="53"/>
      <c r="F50" s="81"/>
    </row>
    <row r="51" spans="1:6" x14ac:dyDescent="0.35">
      <c r="A51" s="50"/>
      <c r="B51" s="51"/>
      <c r="C51" s="42"/>
      <c r="D51" s="52"/>
      <c r="E51" s="53"/>
      <c r="F51" s="81"/>
    </row>
    <row r="52" spans="1:6" x14ac:dyDescent="0.35">
      <c r="A52" s="50">
        <v>1.1000000000000001</v>
      </c>
      <c r="B52" s="55" t="s">
        <v>180</v>
      </c>
      <c r="C52" s="42" t="s">
        <v>181</v>
      </c>
      <c r="D52" s="52">
        <v>19</v>
      </c>
      <c r="E52" s="53"/>
      <c r="F52" s="81"/>
    </row>
    <row r="53" spans="1:6" x14ac:dyDescent="0.35">
      <c r="A53" s="50"/>
      <c r="B53" s="51"/>
      <c r="C53" s="42"/>
      <c r="D53" s="52"/>
      <c r="E53" s="53"/>
      <c r="F53" s="81"/>
    </row>
    <row r="54" spans="1:6" x14ac:dyDescent="0.35">
      <c r="A54" s="50">
        <v>1.2</v>
      </c>
      <c r="B54" s="55" t="s">
        <v>182</v>
      </c>
      <c r="C54" s="42" t="s">
        <v>181</v>
      </c>
      <c r="D54" s="52">
        <v>6</v>
      </c>
      <c r="E54" s="53"/>
      <c r="F54" s="81"/>
    </row>
    <row r="55" spans="1:6" x14ac:dyDescent="0.35">
      <c r="A55" s="50"/>
      <c r="B55" s="51"/>
      <c r="C55" s="42"/>
      <c r="D55" s="52"/>
      <c r="E55" s="53"/>
      <c r="F55" s="81"/>
    </row>
    <row r="56" spans="1:6" x14ac:dyDescent="0.35">
      <c r="A56" s="50">
        <v>1.3</v>
      </c>
      <c r="B56" s="55" t="s">
        <v>183</v>
      </c>
      <c r="C56" s="42" t="s">
        <v>181</v>
      </c>
      <c r="D56" s="52">
        <v>19</v>
      </c>
      <c r="E56" s="53"/>
      <c r="F56" s="81"/>
    </row>
    <row r="57" spans="1:6" x14ac:dyDescent="0.35">
      <c r="A57" s="50"/>
      <c r="B57" s="51"/>
      <c r="C57" s="42"/>
      <c r="D57" s="52"/>
      <c r="E57" s="53"/>
      <c r="F57" s="81"/>
    </row>
    <row r="58" spans="1:6" x14ac:dyDescent="0.35">
      <c r="A58" s="50">
        <v>1.4</v>
      </c>
      <c r="B58" s="55" t="s">
        <v>184</v>
      </c>
      <c r="C58" s="42" t="s">
        <v>181</v>
      </c>
      <c r="D58" s="52">
        <v>19</v>
      </c>
      <c r="E58" s="53"/>
      <c r="F58" s="81"/>
    </row>
    <row r="59" spans="1:6" x14ac:dyDescent="0.35">
      <c r="A59" s="50"/>
      <c r="B59" s="51"/>
      <c r="C59" s="42"/>
      <c r="D59" s="52"/>
      <c r="E59" s="53"/>
      <c r="F59" s="81"/>
    </row>
    <row r="60" spans="1:6" x14ac:dyDescent="0.35">
      <c r="A60" s="50">
        <v>1.5</v>
      </c>
      <c r="B60" s="55" t="s">
        <v>185</v>
      </c>
      <c r="C60" s="42" t="s">
        <v>181</v>
      </c>
      <c r="D60" s="52">
        <v>25</v>
      </c>
      <c r="E60" s="53"/>
      <c r="F60" s="81"/>
    </row>
    <row r="61" spans="1:6" x14ac:dyDescent="0.35">
      <c r="A61" s="50"/>
      <c r="B61" s="51"/>
      <c r="C61" s="42"/>
      <c r="D61" s="52"/>
      <c r="E61" s="53"/>
      <c r="F61" s="81"/>
    </row>
    <row r="62" spans="1:6" x14ac:dyDescent="0.35">
      <c r="A62" s="50">
        <v>1.6</v>
      </c>
      <c r="B62" s="55" t="s">
        <v>186</v>
      </c>
      <c r="C62" s="42" t="s">
        <v>181</v>
      </c>
      <c r="D62" s="52">
        <v>3</v>
      </c>
      <c r="E62" s="53"/>
      <c r="F62" s="81"/>
    </row>
    <row r="63" spans="1:6" x14ac:dyDescent="0.35">
      <c r="A63" s="50"/>
      <c r="B63" s="51"/>
      <c r="C63" s="42"/>
      <c r="D63" s="52"/>
      <c r="E63" s="53"/>
      <c r="F63" s="81"/>
    </row>
    <row r="64" spans="1:6" ht="25" x14ac:dyDescent="0.35">
      <c r="A64" s="50">
        <v>1.7</v>
      </c>
      <c r="B64" s="55" t="s">
        <v>187</v>
      </c>
      <c r="C64" s="42" t="s">
        <v>181</v>
      </c>
      <c r="D64" s="52">
        <v>19</v>
      </c>
      <c r="E64" s="53"/>
      <c r="F64" s="81"/>
    </row>
    <row r="65" spans="1:6" x14ac:dyDescent="0.35">
      <c r="A65" s="50"/>
      <c r="B65" s="51"/>
      <c r="C65" s="42"/>
      <c r="D65" s="52"/>
      <c r="E65" s="53"/>
      <c r="F65" s="81"/>
    </row>
    <row r="66" spans="1:6" x14ac:dyDescent="0.35">
      <c r="A66" s="50">
        <v>1.8</v>
      </c>
      <c r="B66" s="55" t="s">
        <v>188</v>
      </c>
      <c r="C66" s="42" t="s">
        <v>181</v>
      </c>
      <c r="D66" s="52">
        <v>8</v>
      </c>
      <c r="E66" s="53"/>
      <c r="F66" s="81"/>
    </row>
    <row r="67" spans="1:6" x14ac:dyDescent="0.35">
      <c r="A67" s="50"/>
      <c r="B67" s="51"/>
      <c r="C67" s="42"/>
      <c r="D67" s="52"/>
      <c r="E67" s="53"/>
      <c r="F67" s="81"/>
    </row>
    <row r="68" spans="1:6" x14ac:dyDescent="0.35">
      <c r="A68" s="50">
        <v>1.9</v>
      </c>
      <c r="B68" s="55" t="s">
        <v>189</v>
      </c>
      <c r="C68" s="42" t="s">
        <v>181</v>
      </c>
      <c r="D68" s="52">
        <v>13</v>
      </c>
      <c r="E68" s="53"/>
      <c r="F68" s="81"/>
    </row>
    <row r="69" spans="1:6" x14ac:dyDescent="0.35">
      <c r="A69" s="50"/>
      <c r="B69" s="51"/>
      <c r="C69" s="42"/>
      <c r="D69" s="52"/>
      <c r="E69" s="53"/>
      <c r="F69" s="81"/>
    </row>
    <row r="70" spans="1:6" x14ac:dyDescent="0.35">
      <c r="A70" s="56">
        <v>1.1000000000000001</v>
      </c>
      <c r="B70" s="55" t="s">
        <v>190</v>
      </c>
      <c r="C70" s="42" t="s">
        <v>181</v>
      </c>
      <c r="D70" s="52">
        <v>19</v>
      </c>
      <c r="E70" s="53"/>
      <c r="F70" s="81"/>
    </row>
    <row r="71" spans="1:6" x14ac:dyDescent="0.35">
      <c r="A71" s="50"/>
      <c r="B71" s="51"/>
      <c r="C71" s="42"/>
      <c r="D71" s="52"/>
      <c r="E71" s="53"/>
      <c r="F71" s="81"/>
    </row>
    <row r="72" spans="1:6" ht="43.25" customHeight="1" thickBot="1" x14ac:dyDescent="0.4">
      <c r="A72" s="82">
        <v>1.1100000000000001</v>
      </c>
      <c r="B72" s="48" t="s">
        <v>191</v>
      </c>
      <c r="C72" s="62" t="s">
        <v>181</v>
      </c>
      <c r="D72" s="63">
        <v>19</v>
      </c>
      <c r="E72" s="83"/>
      <c r="F72" s="84"/>
    </row>
    <row r="73" spans="1:6" x14ac:dyDescent="0.35">
      <c r="A73" s="792" t="s">
        <v>177</v>
      </c>
      <c r="B73" s="793"/>
      <c r="C73" s="793"/>
      <c r="D73" s="793"/>
      <c r="E73" s="794"/>
      <c r="F73" s="798"/>
    </row>
    <row r="74" spans="1:6" ht="15" thickBot="1" x14ac:dyDescent="0.4">
      <c r="A74" s="795"/>
      <c r="B74" s="796"/>
      <c r="C74" s="796"/>
      <c r="D74" s="796"/>
      <c r="E74" s="797"/>
      <c r="F74" s="799"/>
    </row>
    <row r="75" spans="1:6" x14ac:dyDescent="0.35">
      <c r="A75" s="86"/>
      <c r="B75" s="86"/>
      <c r="C75" s="86"/>
      <c r="D75" s="86"/>
      <c r="E75" s="86"/>
      <c r="F75" s="87"/>
    </row>
    <row r="76" spans="1:6" x14ac:dyDescent="0.35">
      <c r="A76" s="86"/>
      <c r="B76" s="86"/>
      <c r="C76" s="86"/>
      <c r="D76" s="86"/>
      <c r="E76" s="86"/>
      <c r="F76" s="87"/>
    </row>
    <row r="77" spans="1:6" x14ac:dyDescent="0.35">
      <c r="A77" s="86"/>
      <c r="B77" s="86"/>
      <c r="C77" s="86"/>
      <c r="D77" s="86"/>
      <c r="E77" s="86"/>
      <c r="F77" s="87"/>
    </row>
    <row r="78" spans="1:6" x14ac:dyDescent="0.35">
      <c r="A78" s="86"/>
      <c r="B78" s="86"/>
      <c r="C78" s="86"/>
      <c r="D78" s="86"/>
      <c r="E78" s="86"/>
      <c r="F78" s="87"/>
    </row>
    <row r="79" spans="1:6" x14ac:dyDescent="0.35">
      <c r="A79" s="86"/>
      <c r="B79" s="86"/>
      <c r="C79" s="86"/>
      <c r="D79" s="86"/>
      <c r="E79" s="86"/>
      <c r="F79" s="87"/>
    </row>
    <row r="80" spans="1:6" x14ac:dyDescent="0.35">
      <c r="A80" s="86"/>
      <c r="B80" s="86"/>
      <c r="C80" s="86"/>
      <c r="D80" s="86"/>
      <c r="E80" s="86"/>
      <c r="F80" s="87"/>
    </row>
    <row r="81" spans="1:6" x14ac:dyDescent="0.35">
      <c r="A81" s="86"/>
      <c r="B81" s="86"/>
      <c r="C81" s="86"/>
      <c r="D81" s="86"/>
      <c r="E81" s="86"/>
      <c r="F81" s="87"/>
    </row>
    <row r="82" spans="1:6" x14ac:dyDescent="0.35">
      <c r="A82" s="86"/>
      <c r="B82" s="86"/>
      <c r="C82" s="86"/>
      <c r="D82" s="86"/>
      <c r="E82" s="86"/>
      <c r="F82" s="87"/>
    </row>
    <row r="83" spans="1:6" x14ac:dyDescent="0.35">
      <c r="A83" s="86"/>
      <c r="B83" s="86"/>
      <c r="C83" s="86"/>
      <c r="D83" s="86"/>
      <c r="E83" s="86"/>
      <c r="F83" s="87"/>
    </row>
    <row r="84" spans="1:6" x14ac:dyDescent="0.35">
      <c r="A84" s="86"/>
      <c r="B84" s="86"/>
      <c r="C84" s="86"/>
      <c r="D84" s="86"/>
      <c r="E84" s="86"/>
      <c r="F84" s="87"/>
    </row>
    <row r="85" spans="1:6" ht="15" thickBot="1" x14ac:dyDescent="0.4">
      <c r="A85" s="86"/>
      <c r="B85" s="86"/>
      <c r="C85" s="86"/>
      <c r="D85" s="86"/>
      <c r="E85" s="86"/>
      <c r="F85" s="87"/>
    </row>
    <row r="86" spans="1:6" x14ac:dyDescent="0.35">
      <c r="A86" s="24" t="s">
        <v>0</v>
      </c>
      <c r="B86" s="25" t="s">
        <v>1</v>
      </c>
      <c r="C86" s="25" t="s">
        <v>3</v>
      </c>
      <c r="D86" s="181" t="s">
        <v>2</v>
      </c>
      <c r="E86" s="25" t="s">
        <v>4</v>
      </c>
      <c r="F86" s="27" t="s">
        <v>5</v>
      </c>
    </row>
    <row r="87" spans="1:6" ht="15" thickBot="1" x14ac:dyDescent="0.4">
      <c r="A87" s="28" t="s">
        <v>150</v>
      </c>
      <c r="B87" s="29"/>
      <c r="C87" s="29"/>
      <c r="D87" s="188"/>
      <c r="E87" s="31" t="s">
        <v>155</v>
      </c>
      <c r="F87" s="182" t="s">
        <v>155</v>
      </c>
    </row>
    <row r="88" spans="1:6" x14ac:dyDescent="0.35">
      <c r="A88" s="98">
        <v>2</v>
      </c>
      <c r="B88" s="99" t="s">
        <v>192</v>
      </c>
      <c r="C88" s="100"/>
      <c r="D88" s="101"/>
      <c r="E88" s="102"/>
      <c r="F88" s="103"/>
    </row>
    <row r="89" spans="1:6" ht="62.5" x14ac:dyDescent="0.35">
      <c r="A89" s="69"/>
      <c r="B89" s="88" t="s">
        <v>193</v>
      </c>
      <c r="C89" s="71"/>
      <c r="D89" s="72"/>
      <c r="E89" s="73"/>
      <c r="F89" s="85"/>
    </row>
    <row r="90" spans="1:6" x14ac:dyDescent="0.35">
      <c r="A90" s="50"/>
      <c r="B90" s="51"/>
      <c r="C90" s="42"/>
      <c r="D90" s="52"/>
      <c r="E90" s="53"/>
      <c r="F90" s="81"/>
    </row>
    <row r="91" spans="1:6" x14ac:dyDescent="0.35">
      <c r="A91" s="50">
        <v>2.1</v>
      </c>
      <c r="B91" s="55" t="s">
        <v>194</v>
      </c>
      <c r="C91" s="42" t="s">
        <v>181</v>
      </c>
      <c r="D91" s="52">
        <v>6</v>
      </c>
      <c r="E91" s="53"/>
      <c r="F91" s="81"/>
    </row>
    <row r="92" spans="1:6" x14ac:dyDescent="0.35">
      <c r="A92" s="50"/>
      <c r="B92" s="51"/>
      <c r="C92" s="42"/>
      <c r="D92" s="52"/>
      <c r="E92" s="53"/>
      <c r="F92" s="81"/>
    </row>
    <row r="93" spans="1:6" x14ac:dyDescent="0.35">
      <c r="A93" s="50">
        <v>2.2000000000000002</v>
      </c>
      <c r="B93" s="55" t="s">
        <v>195</v>
      </c>
      <c r="C93" s="42" t="s">
        <v>181</v>
      </c>
      <c r="D93" s="52">
        <v>6</v>
      </c>
      <c r="E93" s="53"/>
      <c r="F93" s="81"/>
    </row>
    <row r="94" spans="1:6" x14ac:dyDescent="0.35">
      <c r="A94" s="50"/>
      <c r="B94" s="51"/>
      <c r="C94" s="42"/>
      <c r="D94" s="52"/>
      <c r="E94" s="53"/>
      <c r="F94" s="81"/>
    </row>
    <row r="95" spans="1:6" x14ac:dyDescent="0.35">
      <c r="A95" s="50">
        <v>2.2999999999999998</v>
      </c>
      <c r="B95" s="55" t="s">
        <v>196</v>
      </c>
      <c r="C95" s="42" t="s">
        <v>181</v>
      </c>
      <c r="D95" s="52">
        <v>4</v>
      </c>
      <c r="E95" s="53"/>
      <c r="F95" s="81"/>
    </row>
    <row r="96" spans="1:6" x14ac:dyDescent="0.35">
      <c r="A96" s="50"/>
      <c r="B96" s="51"/>
      <c r="C96" s="42"/>
      <c r="D96" s="52"/>
      <c r="E96" s="53"/>
      <c r="F96" s="81"/>
    </row>
    <row r="97" spans="1:6" x14ac:dyDescent="0.35">
      <c r="A97" s="50">
        <v>2.4</v>
      </c>
      <c r="B97" s="55" t="s">
        <v>197</v>
      </c>
      <c r="C97" s="42" t="s">
        <v>181</v>
      </c>
      <c r="D97" s="52">
        <v>8</v>
      </c>
      <c r="E97" s="53"/>
      <c r="F97" s="81"/>
    </row>
    <row r="98" spans="1:6" x14ac:dyDescent="0.35">
      <c r="A98" s="50"/>
      <c r="B98" s="51"/>
      <c r="C98" s="42"/>
      <c r="D98" s="52"/>
      <c r="E98" s="53"/>
      <c r="F98" s="81"/>
    </row>
    <row r="99" spans="1:6" x14ac:dyDescent="0.35">
      <c r="A99" s="50">
        <v>2.5</v>
      </c>
      <c r="B99" s="55" t="s">
        <v>198</v>
      </c>
      <c r="C99" s="42" t="s">
        <v>181</v>
      </c>
      <c r="D99" s="52">
        <v>8</v>
      </c>
      <c r="E99" s="53"/>
      <c r="F99" s="81"/>
    </row>
    <row r="100" spans="1:6" x14ac:dyDescent="0.35">
      <c r="A100" s="50"/>
      <c r="B100" s="51"/>
      <c r="C100" s="42"/>
      <c r="D100" s="52"/>
      <c r="E100" s="53"/>
      <c r="F100" s="81"/>
    </row>
    <row r="101" spans="1:6" x14ac:dyDescent="0.35">
      <c r="A101" s="50">
        <v>2.6</v>
      </c>
      <c r="B101" s="55" t="s">
        <v>199</v>
      </c>
      <c r="C101" s="42" t="s">
        <v>181</v>
      </c>
      <c r="D101" s="52">
        <v>8</v>
      </c>
      <c r="E101" s="53"/>
      <c r="F101" s="81"/>
    </row>
    <row r="102" spans="1:6" x14ac:dyDescent="0.35">
      <c r="A102" s="50"/>
      <c r="B102" s="51"/>
      <c r="C102" s="42"/>
      <c r="D102" s="52"/>
      <c r="E102" s="53"/>
      <c r="F102" s="81"/>
    </row>
    <row r="103" spans="1:6" ht="25" x14ac:dyDescent="0.35">
      <c r="A103" s="50">
        <v>2.7</v>
      </c>
      <c r="B103" s="39" t="s">
        <v>200</v>
      </c>
      <c r="C103" s="42" t="s">
        <v>181</v>
      </c>
      <c r="D103" s="52">
        <v>19</v>
      </c>
      <c r="E103" s="53"/>
      <c r="F103" s="81"/>
    </row>
    <row r="104" spans="1:6" x14ac:dyDescent="0.35">
      <c r="A104" s="82"/>
      <c r="B104" s="90"/>
      <c r="C104" s="62"/>
      <c r="D104" s="63"/>
      <c r="E104" s="198"/>
      <c r="F104" s="84"/>
    </row>
    <row r="105" spans="1:6" x14ac:dyDescent="0.35">
      <c r="A105" s="191">
        <v>2.8</v>
      </c>
      <c r="B105" s="193" t="s">
        <v>201</v>
      </c>
      <c r="C105" s="195" t="s">
        <v>181</v>
      </c>
      <c r="D105" s="196">
        <v>4</v>
      </c>
      <c r="E105" s="199"/>
      <c r="F105" s="87"/>
    </row>
    <row r="106" spans="1:6" x14ac:dyDescent="0.35">
      <c r="A106" s="192">
        <v>2.9</v>
      </c>
      <c r="B106" s="194" t="s">
        <v>202</v>
      </c>
      <c r="C106" s="195" t="s">
        <v>181</v>
      </c>
      <c r="D106" s="196">
        <v>19</v>
      </c>
      <c r="E106" s="199"/>
      <c r="F106" s="97"/>
    </row>
    <row r="107" spans="1:6" x14ac:dyDescent="0.35">
      <c r="A107" s="89"/>
      <c r="B107" s="94"/>
      <c r="C107" s="71"/>
      <c r="D107" s="197"/>
      <c r="E107" s="200"/>
      <c r="F107" s="74"/>
    </row>
    <row r="108" spans="1:6" x14ac:dyDescent="0.35">
      <c r="A108" s="60">
        <v>2.1</v>
      </c>
      <c r="B108" s="58" t="s">
        <v>203</v>
      </c>
      <c r="C108" s="42" t="s">
        <v>181</v>
      </c>
      <c r="D108" s="52">
        <v>5</v>
      </c>
      <c r="E108" s="53"/>
      <c r="F108" s="54"/>
    </row>
    <row r="109" spans="1:6" x14ac:dyDescent="0.35">
      <c r="A109" s="57"/>
      <c r="B109" s="59"/>
      <c r="C109" s="42"/>
      <c r="D109" s="52"/>
      <c r="E109" s="53"/>
      <c r="F109" s="54"/>
    </row>
    <row r="110" spans="1:6" x14ac:dyDescent="0.35">
      <c r="A110" s="57">
        <v>2.11</v>
      </c>
      <c r="B110" s="58" t="s">
        <v>204</v>
      </c>
      <c r="C110" s="42" t="s">
        <v>181</v>
      </c>
      <c r="D110" s="52">
        <v>19</v>
      </c>
      <c r="E110" s="53"/>
      <c r="F110" s="54"/>
    </row>
    <row r="111" spans="1:6" x14ac:dyDescent="0.35">
      <c r="A111" s="57"/>
      <c r="B111" s="59"/>
      <c r="C111" s="42"/>
      <c r="D111" s="52"/>
      <c r="E111" s="53"/>
      <c r="F111" s="54"/>
    </row>
    <row r="112" spans="1:6" x14ac:dyDescent="0.35">
      <c r="A112" s="57">
        <v>2.12</v>
      </c>
      <c r="B112" s="58" t="s">
        <v>205</v>
      </c>
      <c r="C112" s="42" t="s">
        <v>181</v>
      </c>
      <c r="D112" s="52">
        <v>6</v>
      </c>
      <c r="E112" s="53"/>
      <c r="F112" s="54"/>
    </row>
    <row r="113" spans="1:6" x14ac:dyDescent="0.35">
      <c r="A113" s="50"/>
      <c r="B113" s="51"/>
      <c r="C113" s="42"/>
      <c r="D113" s="52"/>
      <c r="E113" s="53"/>
      <c r="F113" s="54"/>
    </row>
    <row r="114" spans="1:6" ht="25" x14ac:dyDescent="0.35">
      <c r="A114" s="50">
        <v>2.13</v>
      </c>
      <c r="B114" s="39" t="s">
        <v>206</v>
      </c>
      <c r="C114" s="42" t="s">
        <v>181</v>
      </c>
      <c r="D114" s="52">
        <v>5</v>
      </c>
      <c r="E114" s="53"/>
      <c r="F114" s="54"/>
    </row>
    <row r="115" spans="1:6" x14ac:dyDescent="0.35">
      <c r="A115" s="50"/>
      <c r="B115" s="51"/>
      <c r="C115" s="42"/>
      <c r="D115" s="52"/>
      <c r="E115" s="53"/>
      <c r="F115" s="54"/>
    </row>
    <row r="116" spans="1:6" ht="25" x14ac:dyDescent="0.35">
      <c r="A116" s="50">
        <v>2.14</v>
      </c>
      <c r="B116" s="39" t="s">
        <v>207</v>
      </c>
      <c r="C116" s="42" t="s">
        <v>181</v>
      </c>
      <c r="D116" s="52">
        <v>5</v>
      </c>
      <c r="E116" s="53"/>
      <c r="F116" s="54"/>
    </row>
    <row r="117" spans="1:6" x14ac:dyDescent="0.35">
      <c r="A117" s="50"/>
      <c r="B117" s="51"/>
      <c r="C117" s="42"/>
      <c r="D117" s="52"/>
      <c r="E117" s="53"/>
      <c r="F117" s="54"/>
    </row>
    <row r="118" spans="1:6" x14ac:dyDescent="0.35">
      <c r="A118" s="57">
        <v>2.15</v>
      </c>
      <c r="B118" s="58" t="s">
        <v>208</v>
      </c>
      <c r="C118" s="42" t="s">
        <v>181</v>
      </c>
      <c r="D118" s="52">
        <v>5</v>
      </c>
      <c r="E118" s="53"/>
      <c r="F118" s="54"/>
    </row>
    <row r="119" spans="1:6" ht="15" thickBot="1" x14ac:dyDescent="0.4">
      <c r="A119" s="82"/>
      <c r="B119" s="90"/>
      <c r="C119" s="62"/>
      <c r="D119" s="63"/>
      <c r="E119" s="83"/>
      <c r="F119" s="96"/>
    </row>
    <row r="120" spans="1:6" x14ac:dyDescent="0.35">
      <c r="A120" s="792" t="s">
        <v>177</v>
      </c>
      <c r="B120" s="793"/>
      <c r="C120" s="793"/>
      <c r="D120" s="793"/>
      <c r="E120" s="794"/>
      <c r="F120" s="800"/>
    </row>
    <row r="121" spans="1:6" ht="15" thickBot="1" x14ac:dyDescent="0.4">
      <c r="A121" s="795"/>
      <c r="B121" s="796"/>
      <c r="C121" s="796"/>
      <c r="D121" s="796"/>
      <c r="E121" s="797"/>
      <c r="F121" s="801"/>
    </row>
    <row r="122" spans="1:6" x14ac:dyDescent="0.35">
      <c r="A122" s="86"/>
      <c r="B122" s="86"/>
      <c r="C122" s="86"/>
      <c r="D122" s="86"/>
      <c r="E122" s="86"/>
      <c r="F122" s="97"/>
    </row>
    <row r="123" spans="1:6" x14ac:dyDescent="0.35">
      <c r="A123" s="86"/>
      <c r="B123" s="86"/>
      <c r="C123" s="86"/>
      <c r="D123" s="86"/>
      <c r="E123" s="86"/>
      <c r="F123" s="97"/>
    </row>
    <row r="124" spans="1:6" x14ac:dyDescent="0.35">
      <c r="A124" s="86"/>
      <c r="B124" s="86"/>
      <c r="C124" s="86"/>
      <c r="D124" s="86"/>
      <c r="E124" s="86"/>
      <c r="F124" s="97"/>
    </row>
    <row r="125" spans="1:6" ht="15" thickBot="1" x14ac:dyDescent="0.4">
      <c r="A125" s="86"/>
      <c r="B125" s="86"/>
      <c r="C125" s="86"/>
      <c r="D125" s="86"/>
      <c r="E125" s="86"/>
      <c r="F125" s="97"/>
    </row>
    <row r="126" spans="1:6" x14ac:dyDescent="0.35">
      <c r="A126" s="24" t="s">
        <v>0</v>
      </c>
      <c r="B126" s="25" t="s">
        <v>1</v>
      </c>
      <c r="C126" s="25" t="s">
        <v>3</v>
      </c>
      <c r="D126" s="181" t="s">
        <v>2</v>
      </c>
      <c r="E126" s="25" t="s">
        <v>4</v>
      </c>
      <c r="F126" s="27" t="s">
        <v>5</v>
      </c>
    </row>
    <row r="127" spans="1:6" ht="15" thickBot="1" x14ac:dyDescent="0.4">
      <c r="A127" s="28" t="s">
        <v>150</v>
      </c>
      <c r="B127" s="29"/>
      <c r="C127" s="29"/>
      <c r="D127" s="188"/>
      <c r="E127" s="31" t="s">
        <v>155</v>
      </c>
      <c r="F127" s="182" t="s">
        <v>155</v>
      </c>
    </row>
    <row r="128" spans="1:6" ht="15" thickBot="1" x14ac:dyDescent="0.4">
      <c r="A128" s="75">
        <v>3</v>
      </c>
      <c r="B128" s="76" t="s">
        <v>209</v>
      </c>
      <c r="C128" s="91"/>
      <c r="D128" s="92"/>
      <c r="E128" s="93"/>
      <c r="F128" s="95">
        <f t="shared" ref="F128" si="0">D128*E128</f>
        <v>0</v>
      </c>
    </row>
    <row r="129" spans="1:6" x14ac:dyDescent="0.35">
      <c r="A129" s="69"/>
      <c r="B129" s="70"/>
      <c r="C129" s="71"/>
      <c r="D129" s="72"/>
      <c r="E129" s="73"/>
      <c r="F129" s="73"/>
    </row>
    <row r="130" spans="1:6" ht="37.5" x14ac:dyDescent="0.35">
      <c r="A130" s="50"/>
      <c r="B130" s="39" t="s">
        <v>210</v>
      </c>
      <c r="C130" s="42"/>
      <c r="D130" s="52"/>
      <c r="E130" s="73"/>
      <c r="F130" s="73"/>
    </row>
    <row r="131" spans="1:6" x14ac:dyDescent="0.35">
      <c r="A131" s="50"/>
      <c r="B131" s="51"/>
      <c r="C131" s="42"/>
      <c r="D131" s="52"/>
      <c r="E131" s="73"/>
      <c r="F131" s="73"/>
    </row>
    <row r="132" spans="1:6" x14ac:dyDescent="0.35">
      <c r="A132" s="57">
        <v>3.1</v>
      </c>
      <c r="B132" s="58" t="s">
        <v>211</v>
      </c>
      <c r="C132" s="42" t="s">
        <v>212</v>
      </c>
      <c r="D132" s="52">
        <v>3</v>
      </c>
      <c r="E132" s="73"/>
      <c r="F132" s="73"/>
    </row>
    <row r="133" spans="1:6" x14ac:dyDescent="0.35">
      <c r="A133" s="57"/>
      <c r="B133" s="59"/>
      <c r="C133" s="42"/>
      <c r="D133" s="52"/>
      <c r="E133" s="73"/>
      <c r="F133" s="73"/>
    </row>
    <row r="134" spans="1:6" x14ac:dyDescent="0.35">
      <c r="A134" s="57">
        <v>3.2</v>
      </c>
      <c r="B134" s="58" t="s">
        <v>213</v>
      </c>
      <c r="C134" s="42" t="s">
        <v>138</v>
      </c>
      <c r="D134" s="52">
        <v>125</v>
      </c>
      <c r="E134" s="73"/>
      <c r="F134" s="73"/>
    </row>
    <row r="135" spans="1:6" x14ac:dyDescent="0.35">
      <c r="A135" s="57"/>
      <c r="B135" s="59"/>
      <c r="C135" s="42"/>
      <c r="D135" s="52"/>
      <c r="E135" s="73"/>
      <c r="F135" s="73"/>
    </row>
    <row r="136" spans="1:6" x14ac:dyDescent="0.35">
      <c r="A136" s="57">
        <v>3.3</v>
      </c>
      <c r="B136" s="58" t="s">
        <v>214</v>
      </c>
      <c r="C136" s="42" t="s">
        <v>138</v>
      </c>
      <c r="D136" s="52">
        <v>125</v>
      </c>
      <c r="E136" s="73"/>
      <c r="F136" s="73"/>
    </row>
    <row r="137" spans="1:6" x14ac:dyDescent="0.35">
      <c r="A137" s="57"/>
      <c r="B137" s="59"/>
      <c r="C137" s="42"/>
      <c r="D137" s="52"/>
      <c r="E137" s="73"/>
      <c r="F137" s="73"/>
    </row>
    <row r="138" spans="1:6" ht="15.5" x14ac:dyDescent="0.35">
      <c r="A138" s="57">
        <v>3.4</v>
      </c>
      <c r="B138" s="58" t="s">
        <v>215</v>
      </c>
      <c r="C138" s="42" t="s">
        <v>216</v>
      </c>
      <c r="D138" s="52">
        <v>13</v>
      </c>
      <c r="E138" s="73"/>
      <c r="F138" s="73"/>
    </row>
    <row r="139" spans="1:6" x14ac:dyDescent="0.35">
      <c r="A139" s="57"/>
      <c r="B139" s="59"/>
      <c r="C139" s="42"/>
      <c r="D139" s="52"/>
      <c r="E139" s="73"/>
      <c r="F139" s="73"/>
    </row>
    <row r="140" spans="1:6" ht="15.5" x14ac:dyDescent="0.35">
      <c r="A140" s="57">
        <v>3.5</v>
      </c>
      <c r="B140" s="58" t="s">
        <v>217</v>
      </c>
      <c r="C140" s="42" t="s">
        <v>216</v>
      </c>
      <c r="D140" s="52">
        <v>13</v>
      </c>
      <c r="E140" s="73"/>
      <c r="F140" s="73"/>
    </row>
    <row r="141" spans="1:6" x14ac:dyDescent="0.35">
      <c r="A141" s="57"/>
      <c r="B141" s="59"/>
      <c r="C141" s="42"/>
      <c r="D141" s="52"/>
      <c r="E141" s="73"/>
      <c r="F141" s="73"/>
    </row>
    <row r="142" spans="1:6" ht="15.5" x14ac:dyDescent="0.35">
      <c r="A142" s="57">
        <v>3.6</v>
      </c>
      <c r="B142" s="58" t="s">
        <v>218</v>
      </c>
      <c r="C142" s="42" t="s">
        <v>216</v>
      </c>
      <c r="D142" s="52">
        <v>1</v>
      </c>
      <c r="E142" s="73"/>
      <c r="F142" s="73"/>
    </row>
    <row r="143" spans="1:6" x14ac:dyDescent="0.35">
      <c r="A143" s="57"/>
      <c r="B143" s="59"/>
      <c r="C143" s="42"/>
      <c r="D143" s="52"/>
      <c r="E143" s="73"/>
      <c r="F143" s="73"/>
    </row>
    <row r="144" spans="1:6" ht="15.5" x14ac:dyDescent="0.35">
      <c r="A144" s="57">
        <v>3.7</v>
      </c>
      <c r="B144" s="58" t="s">
        <v>219</v>
      </c>
      <c r="C144" s="42" t="s">
        <v>216</v>
      </c>
      <c r="D144" s="52">
        <v>1</v>
      </c>
      <c r="E144" s="73"/>
      <c r="F144" s="73"/>
    </row>
    <row r="145" spans="1:6" x14ac:dyDescent="0.35">
      <c r="A145" s="57"/>
      <c r="B145" s="59"/>
      <c r="C145" s="42"/>
      <c r="D145" s="52"/>
      <c r="E145" s="73"/>
      <c r="F145" s="73"/>
    </row>
    <row r="146" spans="1:6" ht="15.5" x14ac:dyDescent="0.35">
      <c r="A146" s="57">
        <v>3.8</v>
      </c>
      <c r="B146" s="58" t="s">
        <v>220</v>
      </c>
      <c r="C146" s="42" t="s">
        <v>216</v>
      </c>
      <c r="D146" s="52">
        <v>50</v>
      </c>
      <c r="E146" s="73"/>
      <c r="F146" s="73"/>
    </row>
    <row r="147" spans="1:6" x14ac:dyDescent="0.35">
      <c r="A147" s="57"/>
      <c r="B147" s="59"/>
      <c r="C147" s="42"/>
      <c r="D147" s="52"/>
      <c r="E147" s="73"/>
      <c r="F147" s="73"/>
    </row>
    <row r="148" spans="1:6" x14ac:dyDescent="0.35">
      <c r="A148" s="57">
        <v>3.9</v>
      </c>
      <c r="B148" s="58" t="s">
        <v>221</v>
      </c>
      <c r="C148" s="42" t="s">
        <v>141</v>
      </c>
      <c r="D148" s="52">
        <v>13</v>
      </c>
      <c r="E148" s="73"/>
      <c r="F148" s="73"/>
    </row>
    <row r="149" spans="1:6" x14ac:dyDescent="0.35">
      <c r="A149" s="57"/>
      <c r="B149" s="59"/>
      <c r="C149" s="42"/>
      <c r="D149" s="52"/>
      <c r="E149" s="73"/>
      <c r="F149" s="73"/>
    </row>
    <row r="150" spans="1:6" x14ac:dyDescent="0.35">
      <c r="A150" s="60">
        <v>3.1</v>
      </c>
      <c r="B150" s="58" t="s">
        <v>222</v>
      </c>
      <c r="C150" s="42" t="s">
        <v>141</v>
      </c>
      <c r="D150" s="52">
        <v>13</v>
      </c>
      <c r="E150" s="73"/>
      <c r="F150" s="73"/>
    </row>
    <row r="151" spans="1:6" x14ac:dyDescent="0.35">
      <c r="A151" s="57"/>
      <c r="B151" s="59"/>
      <c r="C151" s="42"/>
      <c r="D151" s="52"/>
      <c r="E151" s="73"/>
      <c r="F151" s="73"/>
    </row>
    <row r="152" spans="1:6" x14ac:dyDescent="0.35">
      <c r="A152" s="57">
        <v>3.11</v>
      </c>
      <c r="B152" s="58" t="s">
        <v>223</v>
      </c>
      <c r="C152" s="42" t="s">
        <v>141</v>
      </c>
      <c r="D152" s="52">
        <v>13</v>
      </c>
      <c r="E152" s="73"/>
      <c r="F152" s="73"/>
    </row>
    <row r="153" spans="1:6" x14ac:dyDescent="0.35">
      <c r="A153" s="57"/>
      <c r="B153" s="59"/>
      <c r="C153" s="42"/>
      <c r="D153" s="52"/>
      <c r="E153" s="73"/>
      <c r="F153" s="73"/>
    </row>
    <row r="154" spans="1:6" x14ac:dyDescent="0.35">
      <c r="A154" s="57">
        <v>3.12</v>
      </c>
      <c r="B154" s="58" t="s">
        <v>224</v>
      </c>
      <c r="C154" s="42" t="s">
        <v>141</v>
      </c>
      <c r="D154" s="52">
        <v>13</v>
      </c>
      <c r="E154" s="73"/>
      <c r="F154" s="73"/>
    </row>
    <row r="155" spans="1:6" x14ac:dyDescent="0.35">
      <c r="A155" s="57"/>
      <c r="B155" s="59"/>
      <c r="C155" s="42"/>
      <c r="D155" s="52"/>
      <c r="E155" s="73"/>
      <c r="F155" s="73"/>
    </row>
    <row r="156" spans="1:6" ht="15.5" x14ac:dyDescent="0.35">
      <c r="A156" s="57">
        <v>3.13</v>
      </c>
      <c r="B156" s="58" t="s">
        <v>225</v>
      </c>
      <c r="C156" s="42" t="s">
        <v>216</v>
      </c>
      <c r="D156" s="52">
        <v>8</v>
      </c>
      <c r="E156" s="73"/>
      <c r="F156" s="73"/>
    </row>
    <row r="157" spans="1:6" x14ac:dyDescent="0.35">
      <c r="A157" s="57"/>
      <c r="B157" s="59"/>
      <c r="C157" s="42"/>
      <c r="D157" s="52"/>
      <c r="E157" s="73"/>
      <c r="F157" s="73"/>
    </row>
    <row r="158" spans="1:6" ht="15.5" x14ac:dyDescent="0.35">
      <c r="A158" s="57">
        <v>3.14</v>
      </c>
      <c r="B158" s="58" t="s">
        <v>226</v>
      </c>
      <c r="C158" s="42" t="s">
        <v>216</v>
      </c>
      <c r="D158" s="52">
        <v>8</v>
      </c>
      <c r="E158" s="73"/>
      <c r="F158" s="73"/>
    </row>
    <row r="159" spans="1:6" x14ac:dyDescent="0.35">
      <c r="A159" s="57"/>
      <c r="B159" s="59"/>
      <c r="C159" s="42"/>
      <c r="D159" s="52"/>
      <c r="E159" s="73"/>
      <c r="F159" s="73"/>
    </row>
    <row r="160" spans="1:6" ht="15.5" x14ac:dyDescent="0.35">
      <c r="A160" s="57">
        <v>3.15</v>
      </c>
      <c r="B160" s="58" t="s">
        <v>227</v>
      </c>
      <c r="C160" s="42" t="s">
        <v>216</v>
      </c>
      <c r="D160" s="52">
        <v>8</v>
      </c>
      <c r="E160" s="73"/>
      <c r="F160" s="73"/>
    </row>
    <row r="161" spans="1:6" x14ac:dyDescent="0.35">
      <c r="A161" s="57"/>
      <c r="B161" s="59"/>
      <c r="C161" s="42"/>
      <c r="D161" s="52"/>
      <c r="E161" s="73"/>
      <c r="F161" s="73"/>
    </row>
    <row r="162" spans="1:6" x14ac:dyDescent="0.35">
      <c r="A162" s="57">
        <v>3.16</v>
      </c>
      <c r="B162" s="58" t="s">
        <v>228</v>
      </c>
      <c r="C162" s="42" t="s">
        <v>144</v>
      </c>
      <c r="D162" s="52">
        <v>13</v>
      </c>
      <c r="E162" s="73"/>
      <c r="F162" s="73"/>
    </row>
    <row r="163" spans="1:6" ht="15" thickBot="1" x14ac:dyDescent="0.4">
      <c r="A163" s="47"/>
      <c r="B163" s="61"/>
      <c r="C163" s="62"/>
      <c r="D163" s="63"/>
      <c r="E163" s="104"/>
      <c r="F163" s="104"/>
    </row>
    <row r="164" spans="1:6" x14ac:dyDescent="0.35">
      <c r="A164" s="792" t="s">
        <v>177</v>
      </c>
      <c r="B164" s="793"/>
      <c r="C164" s="793"/>
      <c r="D164" s="793"/>
      <c r="E164" s="794"/>
      <c r="F164" s="798"/>
    </row>
    <row r="165" spans="1:6" ht="15" thickBot="1" x14ac:dyDescent="0.4">
      <c r="A165" s="795"/>
      <c r="B165" s="796"/>
      <c r="C165" s="796"/>
      <c r="D165" s="796"/>
      <c r="E165" s="797"/>
      <c r="F165" s="799"/>
    </row>
    <row r="166" spans="1:6" x14ac:dyDescent="0.35">
      <c r="A166" s="67"/>
      <c r="B166" s="64"/>
      <c r="C166" s="65"/>
      <c r="D166" s="66"/>
      <c r="E166" s="68"/>
      <c r="F166" s="87"/>
    </row>
    <row r="167" spans="1:6" x14ac:dyDescent="0.35">
      <c r="A167" s="67"/>
      <c r="B167" s="64"/>
      <c r="C167" s="65"/>
      <c r="D167" s="66"/>
      <c r="E167" s="68"/>
      <c r="F167" s="87"/>
    </row>
    <row r="168" spans="1:6" x14ac:dyDescent="0.35">
      <c r="A168" s="67"/>
      <c r="B168" s="64"/>
      <c r="C168" s="65"/>
      <c r="D168" s="66"/>
      <c r="E168" s="68"/>
      <c r="F168" s="87"/>
    </row>
    <row r="170" spans="1:6" x14ac:dyDescent="0.35">
      <c r="A170" s="488" t="s">
        <v>0</v>
      </c>
      <c r="B170" s="488" t="s">
        <v>1</v>
      </c>
      <c r="C170" s="488" t="s">
        <v>2</v>
      </c>
      <c r="D170" s="488" t="s">
        <v>3</v>
      </c>
      <c r="E170" s="489" t="s">
        <v>4</v>
      </c>
      <c r="F170" s="490" t="s">
        <v>571</v>
      </c>
    </row>
    <row r="171" spans="1:6" x14ac:dyDescent="0.35">
      <c r="A171" s="3"/>
      <c r="B171" s="789"/>
      <c r="C171" s="790"/>
      <c r="D171" s="790"/>
      <c r="E171" s="791"/>
      <c r="F171" s="487"/>
    </row>
    <row r="172" spans="1:6" x14ac:dyDescent="0.35">
      <c r="A172" s="1"/>
      <c r="B172" s="786"/>
      <c r="C172" s="787"/>
      <c r="D172" s="787"/>
      <c r="E172" s="788"/>
      <c r="F172" s="2"/>
    </row>
    <row r="173" spans="1:6" x14ac:dyDescent="0.35">
      <c r="A173" s="1"/>
      <c r="B173" s="805" t="s">
        <v>232</v>
      </c>
      <c r="C173" s="806"/>
      <c r="D173" s="806"/>
      <c r="E173" s="807"/>
      <c r="F173" s="2"/>
    </row>
    <row r="174" spans="1:6" x14ac:dyDescent="0.35">
      <c r="A174" s="1"/>
      <c r="B174" s="786"/>
      <c r="C174" s="787"/>
      <c r="D174" s="787"/>
      <c r="E174" s="788"/>
      <c r="F174" s="2"/>
    </row>
    <row r="175" spans="1:6" x14ac:dyDescent="0.35">
      <c r="A175" s="1">
        <v>1</v>
      </c>
      <c r="B175" s="808" t="s">
        <v>229</v>
      </c>
      <c r="C175" s="809"/>
      <c r="D175" s="809"/>
      <c r="E175" s="810"/>
      <c r="F175" s="2"/>
    </row>
    <row r="176" spans="1:6" x14ac:dyDescent="0.35">
      <c r="A176" s="1"/>
      <c r="B176" s="786"/>
      <c r="C176" s="787"/>
      <c r="D176" s="787"/>
      <c r="E176" s="788"/>
      <c r="F176" s="2"/>
    </row>
    <row r="177" spans="1:6" x14ac:dyDescent="0.35">
      <c r="A177" s="1">
        <v>2</v>
      </c>
      <c r="B177" s="105" t="s">
        <v>230</v>
      </c>
      <c r="C177" s="106"/>
      <c r="D177" s="106"/>
      <c r="E177" s="107"/>
      <c r="F177" s="2"/>
    </row>
    <row r="178" spans="1:6" x14ac:dyDescent="0.35">
      <c r="A178" s="1"/>
      <c r="B178" s="786"/>
      <c r="C178" s="787"/>
      <c r="D178" s="787"/>
      <c r="E178" s="788"/>
      <c r="F178" s="2"/>
    </row>
    <row r="179" spans="1:6" x14ac:dyDescent="0.35">
      <c r="A179" s="1">
        <v>3</v>
      </c>
      <c r="B179" s="808" t="s">
        <v>231</v>
      </c>
      <c r="C179" s="809"/>
      <c r="D179" s="809"/>
      <c r="E179" s="810"/>
      <c r="F179" s="2"/>
    </row>
    <row r="180" spans="1:6" ht="15" thickBot="1" x14ac:dyDescent="0.4">
      <c r="A180" s="1"/>
      <c r="B180" s="783"/>
      <c r="C180" s="784"/>
      <c r="D180" s="784"/>
      <c r="E180" s="785"/>
      <c r="F180" s="2"/>
    </row>
    <row r="181" spans="1:6" ht="15" customHeight="1" thickBot="1" x14ac:dyDescent="0.4">
      <c r="A181" s="802" t="s">
        <v>527</v>
      </c>
      <c r="B181" s="803"/>
      <c r="C181" s="803"/>
      <c r="D181" s="803"/>
      <c r="E181" s="804"/>
      <c r="F181" s="640"/>
    </row>
  </sheetData>
  <mergeCells count="17">
    <mergeCell ref="A181:E181"/>
    <mergeCell ref="B172:E172"/>
    <mergeCell ref="B173:E173"/>
    <mergeCell ref="B175:E175"/>
    <mergeCell ref="B176:E176"/>
    <mergeCell ref="B179:E179"/>
    <mergeCell ref="B178:E178"/>
    <mergeCell ref="A1:F1"/>
    <mergeCell ref="B180:E180"/>
    <mergeCell ref="B174:E174"/>
    <mergeCell ref="B171:E171"/>
    <mergeCell ref="A73:E74"/>
    <mergeCell ref="F73:F74"/>
    <mergeCell ref="A120:E121"/>
    <mergeCell ref="F120:F121"/>
    <mergeCell ref="A164:E165"/>
    <mergeCell ref="F164:F165"/>
  </mergeCells>
  <pageMargins left="0.70866141732283472" right="0.70866141732283472" top="0.74803149606299213" bottom="0.74803149606299213" header="0.31496062992125984" footer="0.31496062992125984"/>
  <pageSetup scale="68" orientation="portrait" r:id="rId1"/>
  <headerFooter>
    <oddFooter>&amp;CPage &amp;P of &amp;N</oddFooter>
  </headerFooter>
  <rowBreaks count="3" manualBreakCount="3">
    <brk id="77" max="5" man="1"/>
    <brk id="123" max="5" man="1"/>
    <brk id="18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GRAND SUMMARY</vt:lpstr>
      <vt:lpstr>Bill No. 1</vt:lpstr>
      <vt:lpstr>BILL No.11 </vt:lpstr>
      <vt:lpstr>BILL No. 2</vt:lpstr>
      <vt:lpstr>BILL No. 3</vt:lpstr>
      <vt:lpstr>BILL No. 4</vt:lpstr>
      <vt:lpstr>'Bill No. 1'!Print_Area</vt:lpstr>
      <vt:lpstr>'BILL No. 3'!Print_Area</vt:lpstr>
      <vt:lpstr>'BILL No. 4'!Print_Area</vt:lpstr>
      <vt:lpstr>'BILL No.11 '!Print_Area</vt:lpstr>
      <vt:lpstr>'GRAND SUMMARY'!Print_Area</vt:lpstr>
      <vt:lpstr>'Bill No. 1'!Print_Titles</vt:lpstr>
      <vt:lpstr>'BILL No. 2'!Print_Titles</vt:lpstr>
      <vt:lpstr>'BILL No. 3'!Print_Titles</vt:lpstr>
      <vt:lpstr>'BILL No.11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2023-08-03T04:06:03Z</cp:lastPrinted>
  <dcterms:created xsi:type="dcterms:W3CDTF">2023-06-14T08:57:13Z</dcterms:created>
  <dcterms:modified xsi:type="dcterms:W3CDTF">2023-09-01T08:44:02Z</dcterms:modified>
</cp:coreProperties>
</file>